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>
    <mc:Choice Requires="x15">
      <x15ac:absPath xmlns:x15ac="http://schemas.microsoft.com/office/spreadsheetml/2010/11/ac" url="C:\Users\e154041\Desktop\"/>
    </mc:Choice>
  </mc:AlternateContent>
  <bookViews>
    <workbookView xWindow="0" yWindow="0" windowWidth="17925" windowHeight="7440" tabRatio="500" activeTab="1"/>
  </bookViews>
  <sheets>
    <sheet name="記入例" sheetId="1" r:id="rId1"/>
    <sheet name="申込書" sheetId="3" r:id="rId2"/>
    <sheet name="別紙参加生徒名簿" sheetId="6" r:id="rId3"/>
    <sheet name="引率" sheetId="4" state="hidden" r:id="rId4"/>
    <sheet name="生徒" sheetId="5" state="hidden" r:id="rId5"/>
  </sheets>
  <definedNames>
    <definedName name="_xlnm.Print_Area" localSheetId="0">記入例!$A$1:$K$34</definedName>
    <definedName name="_xlnm.Print_Area" localSheetId="1">申込書!$A$1:$K$34</definedName>
    <definedName name="_xlnm.Print_Area" localSheetId="2">別紙参加生徒名簿!$A$1:$J$32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3" l="1"/>
  <c r="G31" i="1"/>
  <c r="A18" i="5"/>
  <c r="B18" i="5"/>
  <c r="C18" i="5"/>
  <c r="D18" i="5"/>
  <c r="E18" i="5"/>
  <c r="F18" i="5"/>
  <c r="G18" i="5"/>
  <c r="H18" i="5"/>
  <c r="I18" i="5"/>
  <c r="J18" i="5"/>
  <c r="K18" i="5"/>
  <c r="L18" i="5"/>
  <c r="A19" i="5"/>
  <c r="B19" i="5"/>
  <c r="C19" i="5"/>
  <c r="D19" i="5"/>
  <c r="E19" i="5"/>
  <c r="F19" i="5"/>
  <c r="G19" i="5"/>
  <c r="H19" i="5"/>
  <c r="I19" i="5"/>
  <c r="J19" i="5"/>
  <c r="K19" i="5"/>
  <c r="L19" i="5"/>
  <c r="A20" i="5"/>
  <c r="B20" i="5"/>
  <c r="C20" i="5"/>
  <c r="D20" i="5"/>
  <c r="E20" i="5"/>
  <c r="F20" i="5"/>
  <c r="G20" i="5"/>
  <c r="H20" i="5"/>
  <c r="I20" i="5"/>
  <c r="J20" i="5"/>
  <c r="K20" i="5"/>
  <c r="L20" i="5"/>
  <c r="A21" i="5"/>
  <c r="B21" i="5"/>
  <c r="C21" i="5"/>
  <c r="D21" i="5"/>
  <c r="E21" i="5"/>
  <c r="F21" i="5"/>
  <c r="G21" i="5"/>
  <c r="H21" i="5"/>
  <c r="I21" i="5"/>
  <c r="J21" i="5"/>
  <c r="K21" i="5"/>
  <c r="L21" i="5"/>
  <c r="A22" i="5"/>
  <c r="B22" i="5"/>
  <c r="C22" i="5"/>
  <c r="D22" i="5"/>
  <c r="E22" i="5"/>
  <c r="F22" i="5"/>
  <c r="G22" i="5"/>
  <c r="H22" i="5"/>
  <c r="I22" i="5"/>
  <c r="J22" i="5"/>
  <c r="K22" i="5"/>
  <c r="L22" i="5"/>
  <c r="A23" i="5"/>
  <c r="B23" i="5"/>
  <c r="C23" i="5"/>
  <c r="D23" i="5"/>
  <c r="E23" i="5"/>
  <c r="F23" i="5"/>
  <c r="G23" i="5"/>
  <c r="H23" i="5"/>
  <c r="I23" i="5"/>
  <c r="J23" i="5"/>
  <c r="K23" i="5"/>
  <c r="L23" i="5"/>
  <c r="A24" i="5"/>
  <c r="B24" i="5"/>
  <c r="C24" i="5"/>
  <c r="D24" i="5"/>
  <c r="E24" i="5"/>
  <c r="F24" i="5"/>
  <c r="G24" i="5"/>
  <c r="H24" i="5"/>
  <c r="I24" i="5"/>
  <c r="J24" i="5"/>
  <c r="K24" i="5"/>
  <c r="L24" i="5"/>
  <c r="A25" i="5"/>
  <c r="B25" i="5"/>
  <c r="C25" i="5"/>
  <c r="D25" i="5"/>
  <c r="E25" i="5"/>
  <c r="F25" i="5"/>
  <c r="G25" i="5"/>
  <c r="H25" i="5"/>
  <c r="I25" i="5"/>
  <c r="J25" i="5"/>
  <c r="K25" i="5"/>
  <c r="L25" i="5"/>
  <c r="A26" i="5"/>
  <c r="B26" i="5"/>
  <c r="C26" i="5"/>
  <c r="D26" i="5"/>
  <c r="E26" i="5"/>
  <c r="F26" i="5"/>
  <c r="G26" i="5"/>
  <c r="H26" i="5"/>
  <c r="I26" i="5"/>
  <c r="J26" i="5"/>
  <c r="K26" i="5"/>
  <c r="L26" i="5"/>
  <c r="A27" i="5"/>
  <c r="B27" i="5"/>
  <c r="C27" i="5"/>
  <c r="D27" i="5"/>
  <c r="E27" i="5"/>
  <c r="F27" i="5"/>
  <c r="G27" i="5"/>
  <c r="H27" i="5"/>
  <c r="I27" i="5"/>
  <c r="J27" i="5"/>
  <c r="K27" i="5"/>
  <c r="L27" i="5"/>
  <c r="A28" i="5"/>
  <c r="B28" i="5"/>
  <c r="C28" i="5"/>
  <c r="D28" i="5"/>
  <c r="E28" i="5"/>
  <c r="F28" i="5"/>
  <c r="G28" i="5"/>
  <c r="H28" i="5"/>
  <c r="I28" i="5"/>
  <c r="J28" i="5"/>
  <c r="K28" i="5"/>
  <c r="L28" i="5"/>
  <c r="A29" i="5"/>
  <c r="B29" i="5"/>
  <c r="C29" i="5"/>
  <c r="D29" i="5"/>
  <c r="E29" i="5"/>
  <c r="F29" i="5"/>
  <c r="G29" i="5"/>
  <c r="H29" i="5"/>
  <c r="I29" i="5"/>
  <c r="J29" i="5"/>
  <c r="K29" i="5"/>
  <c r="L29" i="5"/>
  <c r="A30" i="5"/>
  <c r="B30" i="5"/>
  <c r="C30" i="5"/>
  <c r="D30" i="5"/>
  <c r="E30" i="5"/>
  <c r="F30" i="5"/>
  <c r="G30" i="5"/>
  <c r="H30" i="5"/>
  <c r="I30" i="5"/>
  <c r="J30" i="5"/>
  <c r="K30" i="5"/>
  <c r="L30" i="5"/>
  <c r="A31" i="5"/>
  <c r="B31" i="5"/>
  <c r="C31" i="5"/>
  <c r="D31" i="5"/>
  <c r="E31" i="5"/>
  <c r="F31" i="5"/>
  <c r="G31" i="5"/>
  <c r="H31" i="5"/>
  <c r="I31" i="5"/>
  <c r="J31" i="5"/>
  <c r="K31" i="5"/>
  <c r="L31" i="5"/>
  <c r="A32" i="5"/>
  <c r="B32" i="5"/>
  <c r="C32" i="5"/>
  <c r="D32" i="5"/>
  <c r="E32" i="5"/>
  <c r="F32" i="5"/>
  <c r="G32" i="5"/>
  <c r="H32" i="5"/>
  <c r="I32" i="5"/>
  <c r="J32" i="5"/>
  <c r="K32" i="5"/>
  <c r="L32" i="5"/>
  <c r="A33" i="5"/>
  <c r="B33" i="5"/>
  <c r="C33" i="5"/>
  <c r="D33" i="5"/>
  <c r="E33" i="5"/>
  <c r="F33" i="5"/>
  <c r="G33" i="5"/>
  <c r="H33" i="5"/>
  <c r="I33" i="5"/>
  <c r="J33" i="5"/>
  <c r="K33" i="5"/>
  <c r="L33" i="5"/>
  <c r="A34" i="5"/>
  <c r="B34" i="5"/>
  <c r="C34" i="5"/>
  <c r="D34" i="5"/>
  <c r="E34" i="5"/>
  <c r="F34" i="5"/>
  <c r="G34" i="5"/>
  <c r="H34" i="5"/>
  <c r="I34" i="5"/>
  <c r="J34" i="5"/>
  <c r="K34" i="5"/>
  <c r="L34" i="5"/>
  <c r="A35" i="5"/>
  <c r="B35" i="5"/>
  <c r="C35" i="5"/>
  <c r="D35" i="5"/>
  <c r="E35" i="5"/>
  <c r="F35" i="5"/>
  <c r="G35" i="5"/>
  <c r="H35" i="5"/>
  <c r="I35" i="5"/>
  <c r="J35" i="5"/>
  <c r="K35" i="5"/>
  <c r="L35" i="5"/>
  <c r="A36" i="5"/>
  <c r="B36" i="5"/>
  <c r="C36" i="5"/>
  <c r="D36" i="5"/>
  <c r="E36" i="5"/>
  <c r="F36" i="5"/>
  <c r="G36" i="5"/>
  <c r="H36" i="5"/>
  <c r="I36" i="5"/>
  <c r="J36" i="5"/>
  <c r="K36" i="5"/>
  <c r="L36" i="5"/>
  <c r="A37" i="5"/>
  <c r="B37" i="5"/>
  <c r="C37" i="5"/>
  <c r="D37" i="5"/>
  <c r="E37" i="5"/>
  <c r="F37" i="5"/>
  <c r="G37" i="5"/>
  <c r="H37" i="5"/>
  <c r="I37" i="5"/>
  <c r="J37" i="5"/>
  <c r="K37" i="5"/>
  <c r="L37" i="5"/>
  <c r="A38" i="5"/>
  <c r="B38" i="5"/>
  <c r="C38" i="5"/>
  <c r="D38" i="5"/>
  <c r="E38" i="5"/>
  <c r="F38" i="5"/>
  <c r="G38" i="5"/>
  <c r="H38" i="5"/>
  <c r="I38" i="5"/>
  <c r="J38" i="5"/>
  <c r="K38" i="5"/>
  <c r="L38" i="5"/>
  <c r="A39" i="5"/>
  <c r="B39" i="5"/>
  <c r="C39" i="5"/>
  <c r="D39" i="5"/>
  <c r="E39" i="5"/>
  <c r="F39" i="5"/>
  <c r="G39" i="5"/>
  <c r="H39" i="5"/>
  <c r="I39" i="5"/>
  <c r="J39" i="5"/>
  <c r="K39" i="5"/>
  <c r="L39" i="5"/>
  <c r="A40" i="5"/>
  <c r="B40" i="5"/>
  <c r="C40" i="5"/>
  <c r="D40" i="5"/>
  <c r="E40" i="5"/>
  <c r="F40" i="5"/>
  <c r="G40" i="5"/>
  <c r="H40" i="5"/>
  <c r="I40" i="5"/>
  <c r="J40" i="5"/>
  <c r="K40" i="5"/>
  <c r="L40" i="5"/>
  <c r="A41" i="5"/>
  <c r="B41" i="5"/>
  <c r="C41" i="5"/>
  <c r="D41" i="5"/>
  <c r="E41" i="5"/>
  <c r="F41" i="5"/>
  <c r="G41" i="5"/>
  <c r="H41" i="5"/>
  <c r="I41" i="5"/>
  <c r="J41" i="5"/>
  <c r="K41" i="5"/>
  <c r="L41" i="5"/>
  <c r="A42" i="5"/>
  <c r="B42" i="5"/>
  <c r="C42" i="5"/>
  <c r="D42" i="5"/>
  <c r="E42" i="5"/>
  <c r="F42" i="5"/>
  <c r="G42" i="5"/>
  <c r="H42" i="5"/>
  <c r="I42" i="5"/>
  <c r="J42" i="5"/>
  <c r="K42" i="5"/>
  <c r="L42" i="5"/>
  <c r="A43" i="5"/>
  <c r="B43" i="5"/>
  <c r="C43" i="5"/>
  <c r="D43" i="5"/>
  <c r="E43" i="5"/>
  <c r="F43" i="5"/>
  <c r="G43" i="5"/>
  <c r="H43" i="5"/>
  <c r="I43" i="5"/>
  <c r="J43" i="5"/>
  <c r="K43" i="5"/>
  <c r="L43" i="5"/>
  <c r="A44" i="5"/>
  <c r="B44" i="5"/>
  <c r="C44" i="5"/>
  <c r="D44" i="5"/>
  <c r="E44" i="5"/>
  <c r="F44" i="5"/>
  <c r="G44" i="5"/>
  <c r="H44" i="5"/>
  <c r="I44" i="5"/>
  <c r="J44" i="5"/>
  <c r="K44" i="5"/>
  <c r="L44" i="5"/>
  <c r="A45" i="5"/>
  <c r="B45" i="5"/>
  <c r="C45" i="5"/>
  <c r="D45" i="5"/>
  <c r="E45" i="5"/>
  <c r="F45" i="5"/>
  <c r="G45" i="5"/>
  <c r="H45" i="5"/>
  <c r="I45" i="5"/>
  <c r="J45" i="5"/>
  <c r="K45" i="5"/>
  <c r="L45" i="5"/>
  <c r="A46" i="5"/>
  <c r="B46" i="5"/>
  <c r="C46" i="5"/>
  <c r="D46" i="5"/>
  <c r="E46" i="5"/>
  <c r="F46" i="5"/>
  <c r="G46" i="5"/>
  <c r="H46" i="5"/>
  <c r="I46" i="5"/>
  <c r="J46" i="5"/>
  <c r="K46" i="5"/>
  <c r="L46" i="5"/>
  <c r="L17" i="5"/>
  <c r="K17" i="5"/>
  <c r="J17" i="5"/>
  <c r="I17" i="5"/>
  <c r="H17" i="5"/>
  <c r="G17" i="5"/>
  <c r="F17" i="5"/>
  <c r="E17" i="5"/>
  <c r="D17" i="5"/>
  <c r="C17" i="5"/>
  <c r="B17" i="5"/>
  <c r="A17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9" i="5"/>
  <c r="C9" i="5"/>
  <c r="D9" i="5"/>
  <c r="E9" i="5"/>
  <c r="F9" i="5"/>
  <c r="G9" i="5"/>
  <c r="H9" i="5"/>
  <c r="I9" i="5"/>
  <c r="J9" i="5"/>
  <c r="K9" i="5"/>
  <c r="L9" i="5"/>
  <c r="B10" i="5"/>
  <c r="C10" i="5"/>
  <c r="D10" i="5"/>
  <c r="E10" i="5"/>
  <c r="F10" i="5"/>
  <c r="G10" i="5"/>
  <c r="H10" i="5"/>
  <c r="I10" i="5"/>
  <c r="J10" i="5"/>
  <c r="K10" i="5"/>
  <c r="L10" i="5"/>
  <c r="B11" i="5"/>
  <c r="C11" i="5"/>
  <c r="D11" i="5"/>
  <c r="E11" i="5"/>
  <c r="F11" i="5"/>
  <c r="G11" i="5"/>
  <c r="H11" i="5"/>
  <c r="I11" i="5"/>
  <c r="J11" i="5"/>
  <c r="K11" i="5"/>
  <c r="L11" i="5"/>
  <c r="B12" i="5"/>
  <c r="C12" i="5"/>
  <c r="D12" i="5"/>
  <c r="E12" i="5"/>
  <c r="F12" i="5"/>
  <c r="G12" i="5"/>
  <c r="H12" i="5"/>
  <c r="I12" i="5"/>
  <c r="J12" i="5"/>
  <c r="K12" i="5"/>
  <c r="L12" i="5"/>
  <c r="B13" i="5"/>
  <c r="C13" i="5"/>
  <c r="D13" i="5"/>
  <c r="E13" i="5"/>
  <c r="F13" i="5"/>
  <c r="G13" i="5"/>
  <c r="H13" i="5"/>
  <c r="I13" i="5"/>
  <c r="J13" i="5"/>
  <c r="K13" i="5"/>
  <c r="L13" i="5"/>
  <c r="B14" i="5"/>
  <c r="C14" i="5"/>
  <c r="D14" i="5"/>
  <c r="E14" i="5"/>
  <c r="F14" i="5"/>
  <c r="G14" i="5"/>
  <c r="H14" i="5"/>
  <c r="I14" i="5"/>
  <c r="J14" i="5"/>
  <c r="K14" i="5"/>
  <c r="L14" i="5"/>
  <c r="B15" i="5"/>
  <c r="C15" i="5"/>
  <c r="D15" i="5"/>
  <c r="E15" i="5"/>
  <c r="F15" i="5"/>
  <c r="G15" i="5"/>
  <c r="H15" i="5"/>
  <c r="I15" i="5"/>
  <c r="J15" i="5"/>
  <c r="K15" i="5"/>
  <c r="L15" i="5"/>
  <c r="B16" i="5"/>
  <c r="C16" i="5"/>
  <c r="D16" i="5"/>
  <c r="E16" i="5"/>
  <c r="F16" i="5"/>
  <c r="G16" i="5"/>
  <c r="H16" i="5"/>
  <c r="I16" i="5"/>
  <c r="J16" i="5"/>
  <c r="K16" i="5"/>
  <c r="L16" i="5"/>
  <c r="F3" i="4"/>
  <c r="G3" i="4"/>
  <c r="F4" i="4"/>
  <c r="G4" i="4"/>
  <c r="A3" i="4"/>
  <c r="A4" i="4"/>
  <c r="A2" i="4"/>
  <c r="H2" i="4"/>
  <c r="G2" i="4"/>
  <c r="F2" i="4"/>
  <c r="E3" i="4"/>
  <c r="E4" i="4"/>
  <c r="E2" i="4"/>
  <c r="D3" i="4"/>
  <c r="D4" i="4"/>
  <c r="D2" i="4"/>
  <c r="B3" i="4"/>
  <c r="B4" i="4"/>
  <c r="C4" i="4"/>
  <c r="B2" i="4"/>
  <c r="C2" i="4"/>
  <c r="A3" i="5"/>
  <c r="C3" i="4"/>
  <c r="B3" i="5"/>
  <c r="C3" i="5"/>
  <c r="D3" i="5"/>
  <c r="E3" i="5"/>
  <c r="F3" i="5"/>
  <c r="G3" i="5"/>
  <c r="H3" i="5"/>
  <c r="I3" i="5"/>
  <c r="J3" i="5"/>
  <c r="K3" i="5"/>
  <c r="L3" i="5"/>
  <c r="B4" i="5"/>
  <c r="C4" i="5"/>
  <c r="D4" i="5"/>
  <c r="E4" i="5"/>
  <c r="F4" i="5"/>
  <c r="G4" i="5"/>
  <c r="H4" i="5"/>
  <c r="I4" i="5"/>
  <c r="J4" i="5"/>
  <c r="K4" i="5"/>
  <c r="L4" i="5"/>
  <c r="B5" i="5"/>
  <c r="C5" i="5"/>
  <c r="D5" i="5"/>
  <c r="E5" i="5"/>
  <c r="F5" i="5"/>
  <c r="G5" i="5"/>
  <c r="H5" i="5"/>
  <c r="I5" i="5"/>
  <c r="J5" i="5"/>
  <c r="K5" i="5"/>
  <c r="L5" i="5"/>
  <c r="B6" i="5"/>
  <c r="C6" i="5"/>
  <c r="D6" i="5"/>
  <c r="E6" i="5"/>
  <c r="F6" i="5"/>
  <c r="G6" i="5"/>
  <c r="H6" i="5"/>
  <c r="I6" i="5"/>
  <c r="J6" i="5"/>
  <c r="K6" i="5"/>
  <c r="L6" i="5"/>
  <c r="G2" i="5"/>
  <c r="H2" i="5"/>
  <c r="I2" i="5"/>
  <c r="J2" i="5"/>
  <c r="K2" i="5"/>
  <c r="L2" i="5"/>
  <c r="F2" i="5"/>
  <c r="E2" i="5"/>
  <c r="D2" i="5"/>
  <c r="C2" i="5"/>
  <c r="B2" i="5"/>
  <c r="I3" i="4"/>
  <c r="I4" i="4"/>
  <c r="I2" i="4"/>
  <c r="J3" i="4"/>
  <c r="K3" i="4"/>
  <c r="L3" i="4"/>
  <c r="M3" i="4"/>
  <c r="N3" i="4"/>
  <c r="O3" i="4"/>
  <c r="P3" i="4"/>
  <c r="Q3" i="4"/>
  <c r="J4" i="4"/>
  <c r="K4" i="4"/>
  <c r="L4" i="4"/>
  <c r="M4" i="4"/>
  <c r="N4" i="4"/>
  <c r="O4" i="4"/>
  <c r="P4" i="4"/>
  <c r="Q4" i="4"/>
  <c r="L2" i="4"/>
  <c r="N2" i="4"/>
  <c r="O2" i="4"/>
  <c r="P2" i="4"/>
  <c r="Q2" i="4"/>
  <c r="M2" i="4"/>
  <c r="K2" i="4"/>
  <c r="J2" i="4"/>
  <c r="A6" i="5"/>
  <c r="A5" i="5"/>
  <c r="A4" i="5"/>
  <c r="A7" i="5"/>
  <c r="A9" i="5"/>
  <c r="A11" i="5"/>
  <c r="A13" i="5"/>
  <c r="A8" i="5"/>
  <c r="A10" i="5"/>
  <c r="A12" i="5"/>
  <c r="A14" i="5"/>
  <c r="A16" i="5"/>
  <c r="A15" i="5"/>
  <c r="A2" i="5"/>
</calcChain>
</file>

<file path=xl/sharedStrings.xml><?xml version="1.0" encoding="utf-8"?>
<sst xmlns="http://schemas.openxmlformats.org/spreadsheetml/2006/main" count="136" uniqueCount="83">
  <si>
    <t>引率者氏名</t>
    <rPh sb="0" eb="5">
      <t>インソツシャシメイ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</si>
  <si>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</si>
  <si>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</si>
  <si>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事前提出
作品部門</t>
    <rPh sb="0" eb="9">
      <t>ジゼンテイシュツサクヒンブモン</t>
    </rPh>
    <phoneticPr fontId="1"/>
  </si>
  <si>
    <t>宿泊
（○か×）</t>
    <rPh sb="0" eb="2">
      <t>シュクハク</t>
    </rPh>
    <phoneticPr fontId="1"/>
  </si>
  <si>
    <t>番号</t>
    <rPh sb="0" eb="2">
      <t>バンゴウ</t>
    </rPh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</si>
  <si>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</si>
  <si>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番号</t>
    <rPh sb="0" eb="2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</si>
  <si>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</si>
  <si>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</si>
  <si>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</si>
  <si>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○</t>
    <phoneticPr fontId="1"/>
  </si>
  <si>
    <t>上記の生徒の参加を認めます。</t>
    <rPh sb="0" eb="2">
      <t>ジョウキ</t>
    </rPh>
    <rPh sb="3" eb="5">
      <t>セイト</t>
    </rPh>
    <rPh sb="6" eb="8">
      <t>サンカ</t>
    </rPh>
    <rPh sb="9" eb="10">
      <t>ミト</t>
    </rPh>
    <phoneticPr fontId="1"/>
  </si>
  <si>
    <t>学校名　　</t>
    <rPh sb="0" eb="3">
      <t>ガッコウメイ</t>
    </rPh>
    <phoneticPr fontId="1"/>
  </si>
  <si>
    <t>校長名</t>
    <rPh sb="0" eb="3">
      <t>コウチョウメイ</t>
    </rPh>
    <phoneticPr fontId="1"/>
  </si>
  <si>
    <t>男</t>
    <rPh sb="0" eb="1">
      <t>オトコ</t>
    </rPh>
    <phoneticPr fontId="1"/>
  </si>
  <si>
    <t>詩</t>
    <rPh sb="0" eb="1">
      <t>シ</t>
    </rPh>
    <phoneticPr fontId="1"/>
  </si>
  <si>
    <t>○</t>
    <phoneticPr fontId="1"/>
  </si>
  <si>
    <t>女</t>
    <rPh sb="0" eb="1">
      <t>オンナ</t>
    </rPh>
    <phoneticPr fontId="1"/>
  </si>
  <si>
    <t>散文</t>
    <rPh sb="0" eb="2">
      <t>サンブン</t>
    </rPh>
    <phoneticPr fontId="1"/>
  </si>
  <si>
    <t>俳句</t>
    <rPh sb="0" eb="2">
      <t>ハイク</t>
    </rPh>
    <phoneticPr fontId="1"/>
  </si>
  <si>
    <t>学校名　</t>
    <rPh sb="0" eb="3">
      <t>ガッコウメイ</t>
    </rPh>
    <phoneticPr fontId="1"/>
  </si>
  <si>
    <t>電話　</t>
    <rPh sb="0" eb="2">
      <t>℡</t>
    </rPh>
    <phoneticPr fontId="1"/>
  </si>
  <si>
    <t>ＦＡＸ　</t>
    <phoneticPr fontId="1"/>
  </si>
  <si>
    <t>所在地</t>
    <rPh sb="0" eb="3">
      <t>ショザイチ</t>
    </rPh>
    <phoneticPr fontId="1"/>
  </si>
  <si>
    <t>学校</t>
    <rPh sb="0" eb="2">
      <t>ガッコウ</t>
    </rPh>
    <phoneticPr fontId="1"/>
  </si>
  <si>
    <t>引率者</t>
    <rPh sb="0" eb="3">
      <t>インソツシャ</t>
    </rPh>
    <phoneticPr fontId="1"/>
  </si>
  <si>
    <t>所在地</t>
    <rPh sb="0" eb="3">
      <t>ショザイチ</t>
    </rPh>
    <phoneticPr fontId="1"/>
  </si>
  <si>
    <t>電話</t>
    <rPh sb="0" eb="2">
      <t>℡</t>
    </rPh>
    <phoneticPr fontId="1"/>
  </si>
  <si>
    <t>ＦＡＸ</t>
    <phoneticPr fontId="1"/>
  </si>
  <si>
    <t>ふりがな</t>
    <phoneticPr fontId="1"/>
  </si>
  <si>
    <t>ふりがな</t>
    <phoneticPr fontId="1"/>
  </si>
  <si>
    <t>ふりがな</t>
    <phoneticPr fontId="1"/>
  </si>
  <si>
    <t>abc-xyz1234@bungeidoujou.or.com</t>
    <phoneticPr fontId="1"/>
  </si>
  <si>
    <t>参加生徒</t>
    <rPh sb="0" eb="2">
      <t>サンカ</t>
    </rPh>
    <rPh sb="2" eb="4">
      <t>セイト</t>
    </rPh>
    <phoneticPr fontId="1"/>
  </si>
  <si>
    <t>連絡事項</t>
    <rPh sb="0" eb="2">
      <t>レンラク</t>
    </rPh>
    <rPh sb="2" eb="4">
      <t>ジコウ</t>
    </rPh>
    <phoneticPr fontId="1"/>
  </si>
  <si>
    <t>県</t>
    <rPh sb="0" eb="1">
      <t>ケン</t>
    </rPh>
    <phoneticPr fontId="1"/>
  </si>
  <si>
    <t>学校名</t>
    <rPh sb="0" eb="3">
      <t>ガッコウメイ</t>
    </rPh>
    <phoneticPr fontId="1"/>
  </si>
  <si>
    <t>〒</t>
    <phoneticPr fontId="1"/>
  </si>
  <si>
    <t>電話</t>
    <rPh sb="0" eb="2">
      <t>デンワ</t>
    </rPh>
    <phoneticPr fontId="1"/>
  </si>
  <si>
    <t>FAX</t>
    <phoneticPr fontId="1"/>
  </si>
  <si>
    <t>氏名</t>
    <rPh sb="0" eb="2">
      <t>シメイ</t>
    </rPh>
    <phoneticPr fontId="1"/>
  </si>
  <si>
    <t>ふりがな</t>
    <phoneticPr fontId="1"/>
  </si>
  <si>
    <t>文学散歩</t>
    <rPh sb="0" eb="2">
      <t>ブンガク</t>
    </rPh>
    <rPh sb="2" eb="4">
      <t>サンポ</t>
    </rPh>
    <phoneticPr fontId="1"/>
  </si>
  <si>
    <t>宿泊</t>
    <rPh sb="0" eb="2">
      <t>シュクハク</t>
    </rPh>
    <phoneticPr fontId="1"/>
  </si>
  <si>
    <t>交通</t>
    <rPh sb="0" eb="2">
      <t>コウツウ</t>
    </rPh>
    <phoneticPr fontId="1"/>
  </si>
  <si>
    <t>バス</t>
    <phoneticPr fontId="1"/>
  </si>
  <si>
    <t>部門</t>
    <rPh sb="0" eb="2">
      <t>ブモン</t>
    </rPh>
    <phoneticPr fontId="1"/>
  </si>
  <si>
    <t>駅</t>
    <rPh sb="0" eb="1">
      <t>エキ</t>
    </rPh>
    <phoneticPr fontId="1"/>
  </si>
  <si>
    <t>バス</t>
    <phoneticPr fontId="1"/>
  </si>
  <si>
    <t>学校略名</t>
    <rPh sb="0" eb="2">
      <t>ガッコウ</t>
    </rPh>
    <rPh sb="2" eb="3">
      <t>リャク</t>
    </rPh>
    <rPh sb="3" eb="4">
      <t>メイ</t>
    </rPh>
    <phoneticPr fontId="1"/>
  </si>
  <si>
    <t>e-mail</t>
    <phoneticPr fontId="1"/>
  </si>
  <si>
    <t>代表者 E-mail</t>
    <rPh sb="0" eb="3">
      <t>ダイヒョウシャ</t>
    </rPh>
    <phoneticPr fontId="1"/>
  </si>
  <si>
    <r>
      <t>参加生徒数が1</t>
    </r>
    <r>
      <rPr>
        <sz val="11"/>
        <color theme="1"/>
        <rFont val="ＭＳ Ｐゴシック"/>
        <family val="3"/>
        <charset val="128"/>
        <scheme val="minor"/>
      </rPr>
      <t>5人以下の場合→以下に入力　　16人以上の場合→別紙参加者名簿に入力（以下の名簿は不要）</t>
    </r>
    <rPh sb="0" eb="2">
      <t>サンカ</t>
    </rPh>
    <rPh sb="2" eb="5">
      <t>セイトスウ</t>
    </rPh>
    <rPh sb="8" eb="11">
      <t>ニンイカ</t>
    </rPh>
    <rPh sb="12" eb="14">
      <t>バアイ</t>
    </rPh>
    <rPh sb="15" eb="17">
      <t>イカ</t>
    </rPh>
    <rPh sb="18" eb="20">
      <t>ニュウリョク</t>
    </rPh>
    <rPh sb="24" eb="27">
      <t>ニンイジョウ</t>
    </rPh>
    <rPh sb="28" eb="30">
      <t>バアイ</t>
    </rPh>
    <rPh sb="31" eb="33">
      <t>ベッシ</t>
    </rPh>
    <rPh sb="33" eb="36">
      <t>サンカシャ</t>
    </rPh>
    <rPh sb="36" eb="38">
      <t>メイボ</t>
    </rPh>
    <rPh sb="39" eb="41">
      <t>ニュウリョク</t>
    </rPh>
    <rPh sb="42" eb="44">
      <t>イカ</t>
    </rPh>
    <rPh sb="45" eb="47">
      <t>メイボ</t>
    </rPh>
    <rPh sb="48" eb="50">
      <t>フヨウ</t>
    </rPh>
    <phoneticPr fontId="1"/>
  </si>
  <si>
    <t>参加生徒数が15人以下の場合→以下に入力　　16人以上の場合→別紙参加生徒名簿に入力（以下の名簿は不要）</t>
    <rPh sb="0" eb="2">
      <t>サンカ</t>
    </rPh>
    <rPh sb="2" eb="5">
      <t>セイトスウ</t>
    </rPh>
    <rPh sb="8" eb="11">
      <t>ニンイカ</t>
    </rPh>
    <rPh sb="12" eb="14">
      <t>バアイ</t>
    </rPh>
    <rPh sb="15" eb="17">
      <t>イカ</t>
    </rPh>
    <rPh sb="18" eb="20">
      <t>ニュウリョク</t>
    </rPh>
    <rPh sb="24" eb="27">
      <t>ニンイジョウ</t>
    </rPh>
    <rPh sb="28" eb="30">
      <t>バアイ</t>
    </rPh>
    <rPh sb="31" eb="33">
      <t>ベッシ</t>
    </rPh>
    <rPh sb="33" eb="35">
      <t>サンカ</t>
    </rPh>
    <rPh sb="35" eb="37">
      <t>セイト</t>
    </rPh>
    <rPh sb="37" eb="39">
      <t>メイボ</t>
    </rPh>
    <rPh sb="40" eb="42">
      <t>ニュウリョク</t>
    </rPh>
    <rPh sb="43" eb="45">
      <t>イカ</t>
    </rPh>
    <rPh sb="46" eb="48">
      <t>メイボ</t>
    </rPh>
    <rPh sb="49" eb="51">
      <t>フヨウ</t>
    </rPh>
    <phoneticPr fontId="1"/>
  </si>
  <si>
    <t>（別紙）参加生徒名簿</t>
    <rPh sb="1" eb="3">
      <t>ベッシ</t>
    </rPh>
    <rPh sb="4" eb="6">
      <t>サンカ</t>
    </rPh>
    <rPh sb="6" eb="8">
      <t>セイト</t>
    </rPh>
    <rPh sb="8" eb="10">
      <t>メイボ</t>
    </rPh>
    <phoneticPr fontId="1"/>
  </si>
  <si>
    <t>1
代表者</t>
    <rPh sb="2" eb="5">
      <t>ダイヒョウシャ</t>
    </rPh>
    <phoneticPr fontId="1"/>
  </si>
  <si>
    <t>学年</t>
    <rPh sb="0" eb="2">
      <t>ガクネン</t>
    </rPh>
    <phoneticPr fontId="1"/>
  </si>
  <si>
    <t>事前提出
作品部門</t>
    <phoneticPr fontId="1"/>
  </si>
  <si>
    <t>○○○-○○○-○○○○</t>
    <phoneticPr fontId="1"/>
  </si>
  <si>
    <t>○○○-○○○-○○○○</t>
    <phoneticPr fontId="1"/>
  </si>
  <si>
    <t>〒○○○−○○○○</t>
    <phoneticPr fontId="1"/>
  </si>
  <si>
    <t>文学研修希望コース</t>
    <rPh sb="0" eb="2">
      <t>ブンガク</t>
    </rPh>
    <rPh sb="2" eb="4">
      <t>ケンシュウ</t>
    </rPh>
    <rPh sb="4" eb="6">
      <t>キボウ</t>
    </rPh>
    <phoneticPr fontId="1"/>
  </si>
  <si>
    <t>会場駐車場の利用 
（○か×）</t>
    <phoneticPr fontId="1"/>
  </si>
  <si>
    <t>第24回北信越高校生文芸道場（富山大会）会長　様</t>
    <rPh sb="0" eb="1">
      <t>ダイ</t>
    </rPh>
    <rPh sb="3" eb="4">
      <t>カイ</t>
    </rPh>
    <rPh sb="4" eb="7">
      <t>ホクシンエツ</t>
    </rPh>
    <rPh sb="7" eb="10">
      <t>コウコウセイ</t>
    </rPh>
    <rPh sb="10" eb="12">
      <t>ブンゲイ</t>
    </rPh>
    <rPh sb="12" eb="14">
      <t>ドウジョウ</t>
    </rPh>
    <rPh sb="15" eb="18">
      <t>トヤマダイ</t>
    </rPh>
    <rPh sb="18" eb="19">
      <t>チョウダイ</t>
    </rPh>
    <rPh sb="20" eb="22">
      <t>カイチョウ</t>
    </rPh>
    <rPh sb="23" eb="24">
      <t>サマ</t>
    </rPh>
    <phoneticPr fontId="1"/>
  </si>
  <si>
    <t>雄山　太郎</t>
    <rPh sb="0" eb="2">
      <t>オヤマ</t>
    </rPh>
    <rPh sb="3" eb="5">
      <t>タロウ</t>
    </rPh>
    <phoneticPr fontId="1"/>
  </si>
  <si>
    <t>令和　6年　 月　 日</t>
    <rPh sb="4" eb="5">
      <t>ネン</t>
    </rPh>
    <rPh sb="7" eb="8">
      <t>ガツ</t>
    </rPh>
    <rPh sb="10" eb="11">
      <t>ニチ</t>
    </rPh>
    <phoneticPr fontId="1"/>
  </si>
  <si>
    <t>第25回北信越高校生文芸道場（新潟大会）会長　様</t>
    <rPh sb="15" eb="17">
      <t>ニイガタ</t>
    </rPh>
    <rPh sb="17" eb="19">
      <t>タイカイ</t>
    </rPh>
    <rPh sb="18" eb="19">
      <t>カイ</t>
    </rPh>
    <rPh sb="20" eb="22">
      <t>カイチョウ</t>
    </rPh>
    <rPh sb="23" eb="24">
      <t>サマ</t>
    </rPh>
    <phoneticPr fontId="1"/>
  </si>
  <si>
    <t>第25回北信越高校生文芸道場（新潟大会）参加申込書</t>
    <rPh sb="0" eb="1">
      <t>ダイ</t>
    </rPh>
    <rPh sb="3" eb="14">
      <t>カイホクシンエツコウコウセイブンゲイドウジョウ</t>
    </rPh>
    <rPh sb="15" eb="17">
      <t>ニイガタ</t>
    </rPh>
    <rPh sb="17" eb="19">
      <t>タイカイ</t>
    </rPh>
    <rPh sb="18" eb="19">
      <t>チョウダイ</t>
    </rPh>
    <rPh sb="20" eb="25">
      <t>サンカモウシコミショ</t>
    </rPh>
    <phoneticPr fontId="1"/>
  </si>
  <si>
    <t>新潟</t>
    <rPh sb="0" eb="2">
      <t>ニイガタ</t>
    </rPh>
    <phoneticPr fontId="1"/>
  </si>
  <si>
    <t>新潟県立新潟東高等学校</t>
    <rPh sb="0" eb="2">
      <t>ニイガタ</t>
    </rPh>
    <rPh sb="2" eb="4">
      <t>ケンリツ</t>
    </rPh>
    <rPh sb="4" eb="6">
      <t>ニイガタ</t>
    </rPh>
    <rPh sb="6" eb="7">
      <t>ヒガシ</t>
    </rPh>
    <rPh sb="7" eb="9">
      <t>コウトウ</t>
    </rPh>
    <rPh sb="9" eb="11">
      <t>ガッコウ</t>
    </rPh>
    <phoneticPr fontId="1"/>
  </si>
  <si>
    <t>新潟県新潟市○○○○</t>
    <rPh sb="0" eb="2">
      <t>ニイガタ</t>
    </rPh>
    <rPh sb="2" eb="3">
      <t>ケン</t>
    </rPh>
    <rPh sb="3" eb="5">
      <t>ニイガタ</t>
    </rPh>
    <rPh sb="5" eb="6">
      <t>シ</t>
    </rPh>
    <phoneticPr fontId="1"/>
  </si>
  <si>
    <t>新潟　太郎</t>
    <rPh sb="0" eb="2">
      <t>ニイガタ</t>
    </rPh>
    <rPh sb="3" eb="5">
      <t>タロウ</t>
    </rPh>
    <phoneticPr fontId="1"/>
  </si>
  <si>
    <t>越後　花子</t>
    <rPh sb="0" eb="2">
      <t>エチゴ</t>
    </rPh>
    <rPh sb="3" eb="5">
      <t>ハナコ</t>
    </rPh>
    <phoneticPr fontId="1"/>
  </si>
  <si>
    <t>にいがた　たろう</t>
    <phoneticPr fontId="1"/>
  </si>
  <si>
    <t>えちご　はなこ</t>
    <phoneticPr fontId="1"/>
  </si>
  <si>
    <t>新潟　次郎</t>
    <rPh sb="0" eb="2">
      <t>ニイガタ</t>
    </rPh>
    <rPh sb="3" eb="5">
      <t>ジロウ</t>
    </rPh>
    <phoneticPr fontId="1"/>
  </si>
  <si>
    <t>にいがた　じろう</t>
    <phoneticPr fontId="1"/>
  </si>
  <si>
    <t>越　紅葉　</t>
    <rPh sb="0" eb="1">
      <t>エツ</t>
    </rPh>
    <rPh sb="2" eb="4">
      <t>モミジ</t>
    </rPh>
    <phoneticPr fontId="1"/>
  </si>
  <si>
    <t>こし　もみじ</t>
    <phoneticPr fontId="1"/>
  </si>
  <si>
    <t>うみ　さぶろう</t>
    <phoneticPr fontId="1"/>
  </si>
  <si>
    <t>海　三郎</t>
    <rPh sb="0" eb="1">
      <t>ウミ</t>
    </rPh>
    <rPh sb="2" eb="4">
      <t>サブロウ</t>
    </rPh>
    <phoneticPr fontId="1"/>
  </si>
  <si>
    <t>第25回北信越高校生文芸道場（新潟大会）参加申込書</t>
    <rPh sb="15" eb="17">
      <t>ニイガタ</t>
    </rPh>
    <rPh sb="17" eb="19">
      <t>タイカイ</t>
    </rPh>
    <rPh sb="20" eb="25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</si>
</sst>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&quot;〒&quot;000\-0000"/>
    <numFmt numFmtId="177" formatCode="[&lt;=999]000;[&lt;=9999]000\-00;000\-0000"/>
    <numFmt numFmtId="178" formatCode="[DBNum3][$-411]ggge&quot;年&quot;m&quot;月&quot;d&quot;日&quot;;@"/>
  </numFmts>
  <fonts count="1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5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ck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ck">
        <color auto="1"/>
      </right>
      <top/>
      <bottom/>
      <diagonal style="thin">
        <color auto="1"/>
      </diagonal>
    </border>
    <border diagonalUp="1">
      <left style="thin">
        <color auto="1"/>
      </left>
      <right style="thick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ck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 diagonalUp="1">
      <left style="thin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 vertical="distributed" textRotation="255" wrapText="1" justifyLastLine="1"/>
    </xf>
    <xf numFmtId="0" fontId="7" fillId="0" borderId="29" xfId="0" applyFont="1" applyBorder="1" applyAlignment="1">
      <alignment horizontal="center" vertical="center"/>
    </xf>
    <xf numFmtId="177" fontId="0" fillId="0" borderId="0" xfId="0" applyNumberFormat="1"/>
    <xf numFmtId="176" fontId="7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</xf>
    <xf numFmtId="0" fontId="5" fillId="0" borderId="20" xfId="0" applyNumberFormat="1" applyFont="1" applyBorder="1" applyAlignment="1" applyProtection="1">
      <alignment horizontal="center" vertical="center"/>
    </xf>
    <xf numFmtId="0" fontId="0" fillId="0" borderId="20" xfId="0" applyNumberFormat="1" applyBorder="1" applyAlignment="1" applyProtection="1">
      <alignment horizontal="right" vertical="center"/>
    </xf>
    <xf numFmtId="0" fontId="0" fillId="0" borderId="22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0" fillId="0" borderId="12" xfId="0" applyBorder="1" applyAlignment="1" applyProtection="1"/>
    <xf numFmtId="0" fontId="5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0" fillId="0" borderId="12" xfId="0" applyFont="1" applyBorder="1" applyAlignment="1" applyProtection="1"/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35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distributed" textRotation="255" wrapText="1" justifyLastLine="1"/>
    </xf>
    <xf numFmtId="0" fontId="4" fillId="0" borderId="33" xfId="0" applyFont="1" applyBorder="1" applyAlignment="1" applyProtection="1">
      <alignment horizontal="center" vertical="center" wrapText="1" shrinkToFit="1"/>
    </xf>
    <xf numFmtId="0" fontId="5" fillId="0" borderId="39" xfId="0" applyFont="1" applyBorder="1" applyAlignment="1" applyProtection="1">
      <alignment horizontal="left" vertical="center"/>
    </xf>
    <xf numFmtId="0" fontId="11" fillId="0" borderId="20" xfId="0" applyNumberFormat="1" applyFont="1" applyBorder="1" applyAlignment="1" applyProtection="1">
      <alignment horizontal="center" vertical="center"/>
    </xf>
    <xf numFmtId="0" fontId="11" fillId="0" borderId="20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/>
    <xf numFmtId="0" fontId="11" fillId="0" borderId="0" xfId="0" applyFont="1" applyBorder="1" applyAlignment="1"/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4" fillId="0" borderId="39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10" fillId="0" borderId="39" xfId="0" applyFont="1" applyBorder="1" applyAlignment="1" applyProtection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12" fillId="0" borderId="51" xfId="0" applyFont="1" applyFill="1" applyBorder="1" applyAlignment="1" applyProtection="1">
      <alignment horizontal="center" vertical="center"/>
      <protection locked="0"/>
    </xf>
    <xf numFmtId="0" fontId="10" fillId="0" borderId="72" xfId="0" applyFont="1" applyBorder="1" applyAlignment="1">
      <alignment horizontal="center" vertical="center" wrapText="1" shrinkToFit="1"/>
    </xf>
    <xf numFmtId="0" fontId="4" fillId="0" borderId="72" xfId="0" applyFont="1" applyBorder="1" applyAlignment="1" applyProtection="1">
      <alignment horizontal="center" vertical="center" wrapText="1" shrinkToFit="1"/>
    </xf>
    <xf numFmtId="0" fontId="5" fillId="0" borderId="73" xfId="0" applyFont="1" applyBorder="1" applyAlignment="1" applyProtection="1">
      <alignment horizontal="center" vertical="center"/>
    </xf>
    <xf numFmtId="0" fontId="10" fillId="0" borderId="74" xfId="0" applyFont="1" applyBorder="1" applyAlignment="1" applyProtection="1">
      <alignment horizontal="center" vertical="center" wrapText="1"/>
    </xf>
    <xf numFmtId="0" fontId="12" fillId="0" borderId="73" xfId="0" applyFont="1" applyFill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 wrapText="1" shrinkToFit="1"/>
    </xf>
    <xf numFmtId="0" fontId="5" fillId="0" borderId="6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distributed" textRotation="255" wrapText="1" indent="8"/>
    </xf>
    <xf numFmtId="0" fontId="0" fillId="0" borderId="13" xfId="0" applyBorder="1" applyAlignment="1" applyProtection="1">
      <alignment horizontal="center" vertical="distributed" textRotation="255" indent="8"/>
    </xf>
    <xf numFmtId="0" fontId="0" fillId="0" borderId="44" xfId="0" applyBorder="1" applyAlignment="1" applyProtection="1">
      <alignment horizontal="center" vertical="distributed" textRotation="255" indent="8"/>
    </xf>
    <xf numFmtId="0" fontId="5" fillId="0" borderId="48" xfId="0" applyFont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center" vertical="center"/>
    </xf>
    <xf numFmtId="0" fontId="10" fillId="0" borderId="60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/>
    </xf>
    <xf numFmtId="0" fontId="7" fillId="0" borderId="43" xfId="0" applyFont="1" applyBorder="1" applyAlignment="1" applyProtection="1">
      <alignment horizontal="center" vertical="distributed" textRotation="255" indent="3"/>
    </xf>
    <xf numFmtId="0" fontId="5" fillId="0" borderId="13" xfId="0" applyFont="1" applyBorder="1" applyAlignment="1" applyProtection="1">
      <alignment horizontal="center" vertical="distributed" textRotation="255" indent="3"/>
    </xf>
    <xf numFmtId="0" fontId="0" fillId="0" borderId="44" xfId="0" applyBorder="1" applyAlignment="1" applyProtection="1">
      <alignment horizontal="center" vertical="distributed" textRotation="255" indent="3"/>
    </xf>
    <xf numFmtId="0" fontId="7" fillId="0" borderId="35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 shrinkToFit="1"/>
    </xf>
    <xf numFmtId="0" fontId="5" fillId="0" borderId="53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54" xfId="0" applyFont="1" applyBorder="1" applyAlignment="1" applyProtection="1">
      <alignment horizontal="center" vertical="center" shrinkToFit="1"/>
    </xf>
    <xf numFmtId="178" fontId="11" fillId="0" borderId="20" xfId="0" applyNumberFormat="1" applyFont="1" applyFill="1" applyBorder="1" applyAlignment="1" applyProtection="1">
      <alignment horizontal="distributed" vertical="center" justifyLastLine="1"/>
    </xf>
    <xf numFmtId="0" fontId="11" fillId="0" borderId="21" xfId="0" applyFont="1" applyFill="1" applyBorder="1" applyAlignment="1" applyProtection="1">
      <alignment horizontal="distributed" vertical="center" justifyLastLine="1"/>
    </xf>
    <xf numFmtId="0" fontId="0" fillId="0" borderId="5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 wrapText="1"/>
    </xf>
    <xf numFmtId="0" fontId="10" fillId="0" borderId="42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textRotation="255" wrapText="1"/>
    </xf>
    <xf numFmtId="0" fontId="5" fillId="0" borderId="34" xfId="0" applyFont="1" applyBorder="1" applyAlignment="1" applyProtection="1">
      <alignment horizontal="center" vertical="center" textRotation="255" wrapText="1"/>
    </xf>
    <xf numFmtId="0" fontId="5" fillId="0" borderId="28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textRotation="255"/>
    </xf>
    <xf numFmtId="0" fontId="0" fillId="0" borderId="41" xfId="0" applyBorder="1" applyAlignment="1" applyProtection="1">
      <alignment horizontal="center" vertical="center" textRotation="255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5" fillId="0" borderId="48" xfId="0" applyFont="1" applyBorder="1" applyAlignment="1" applyProtection="1">
      <alignment horizontal="left" vertical="center"/>
    </xf>
    <xf numFmtId="0" fontId="0" fillId="0" borderId="49" xfId="0" applyBorder="1" applyAlignment="1" applyProtection="1">
      <alignment horizontal="left" vertical="center"/>
    </xf>
    <xf numFmtId="0" fontId="0" fillId="0" borderId="49" xfId="0" applyBorder="1" applyAlignment="1" applyProtection="1">
      <alignment vertical="center"/>
    </xf>
    <xf numFmtId="0" fontId="5" fillId="0" borderId="45" xfId="0" applyFont="1" applyBorder="1" applyAlignment="1" applyProtection="1">
      <alignment horizontal="center" vertical="center"/>
    </xf>
    <xf numFmtId="0" fontId="0" fillId="0" borderId="46" xfId="0" applyBorder="1" applyAlignment="1" applyProtection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distributed" justifyLastLine="1"/>
    </xf>
    <xf numFmtId="0" fontId="11" fillId="0" borderId="7" xfId="0" applyFont="1" applyBorder="1" applyAlignment="1">
      <alignment horizontal="distributed" indent="4"/>
    </xf>
    <xf numFmtId="0" fontId="5" fillId="0" borderId="58" xfId="0" applyFont="1" applyFill="1" applyBorder="1" applyAlignment="1" applyProtection="1">
      <alignment horizontal="center" vertical="center"/>
      <protection locked="0"/>
    </xf>
    <xf numFmtId="0" fontId="5" fillId="0" borderId="59" xfId="0" applyFont="1" applyFill="1" applyBorder="1" applyAlignment="1" applyProtection="1">
      <alignment horizontal="center" vertical="center"/>
      <protection locked="0"/>
    </xf>
    <xf numFmtId="0" fontId="12" fillId="0" borderId="6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5" fillId="0" borderId="62" xfId="0" applyFont="1" applyFill="1" applyBorder="1" applyAlignment="1" applyProtection="1">
      <alignment horizontal="center" vertical="center"/>
      <protection locked="0"/>
    </xf>
    <xf numFmtId="0" fontId="5" fillId="0" borderId="6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center" vertical="center" textRotation="255" wrapText="1"/>
    </xf>
    <xf numFmtId="0" fontId="7" fillId="0" borderId="43" xfId="0" applyFont="1" applyBorder="1" applyAlignment="1">
      <alignment horizontal="center" vertical="distributed" textRotation="255" indent="3"/>
    </xf>
    <xf numFmtId="0" fontId="5" fillId="0" borderId="13" xfId="0" applyFont="1" applyBorder="1" applyAlignment="1">
      <alignment horizontal="center" vertical="distributed" textRotation="255" indent="3"/>
    </xf>
    <xf numFmtId="0" fontId="0" fillId="0" borderId="44" xfId="0" applyBorder="1" applyAlignment="1">
      <alignment horizontal="center" vertical="distributed" textRotation="255" indent="3"/>
    </xf>
    <xf numFmtId="0" fontId="17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distributed" textRotation="255" wrapText="1" indent="8"/>
    </xf>
    <xf numFmtId="0" fontId="0" fillId="0" borderId="13" xfId="0" applyBorder="1" applyAlignment="1">
      <alignment horizontal="center" vertical="distributed" textRotation="255"/>
    </xf>
    <xf numFmtId="0" fontId="0" fillId="0" borderId="14" xfId="0" applyBorder="1" applyAlignment="1">
      <alignment horizontal="center" vertical="distributed" textRotation="255"/>
    </xf>
    <xf numFmtId="0" fontId="12" fillId="0" borderId="56" xfId="0" applyFont="1" applyBorder="1" applyAlignment="1" applyProtection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0" fillId="2" borderId="20" xfId="0" applyNumberFormat="1" applyFill="1" applyBorder="1" applyAlignment="1" applyProtection="1">
      <alignment horizontal="center" vertical="center" justifyLastLine="1"/>
      <protection locked="0"/>
    </xf>
    <xf numFmtId="0" fontId="0" fillId="2" borderId="21" xfId="0" applyNumberFormat="1" applyFill="1" applyBorder="1" applyAlignment="1" applyProtection="1">
      <alignment horizontal="center" vertical="center" justifyLastLine="1"/>
      <protection locked="0"/>
    </xf>
    <xf numFmtId="0" fontId="16" fillId="0" borderId="56" xfId="0" applyFont="1" applyFill="1" applyBorder="1" applyAlignment="1" applyProtection="1">
      <alignment horizontal="center" vertical="center"/>
      <protection locked="0"/>
    </xf>
    <xf numFmtId="0" fontId="16" fillId="0" borderId="55" xfId="0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5" xfId="0" applyFont="1" applyFill="1" applyBorder="1" applyAlignment="1" applyProtection="1">
      <alignment horizontal="center" vertical="center"/>
      <protection locked="0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10" fillId="0" borderId="5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0" applyFont="1" applyBorder="1" applyAlignment="1" applyProtection="1"/>
    <xf numFmtId="0" fontId="0" fillId="0" borderId="0" xfId="0" applyBorder="1" applyAlignment="1" applyProtection="1"/>
    <xf numFmtId="0" fontId="8" fillId="2" borderId="0" xfId="0" applyFont="1" applyFill="1" applyBorder="1" applyAlignment="1" applyProtection="1">
      <alignment horizontal="distributed" justifyLastLine="1"/>
    </xf>
    <xf numFmtId="0" fontId="8" fillId="2" borderId="0" xfId="0" applyFont="1" applyFill="1" applyBorder="1" applyAlignment="1" applyProtection="1">
      <alignment horizontal="distributed" indent="4"/>
      <protection locked="0"/>
    </xf>
    <xf numFmtId="0" fontId="6" fillId="2" borderId="0" xfId="0" applyFont="1" applyFill="1" applyBorder="1" applyAlignment="1" applyProtection="1">
      <alignment horizontal="distributed" indent="4"/>
      <protection locked="0"/>
    </xf>
    <xf numFmtId="0" fontId="9" fillId="0" borderId="0" xfId="0" applyFont="1" applyAlignment="1">
      <alignment horizontal="center" vertical="center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 textRotation="255" wrapText="1"/>
    </xf>
    <xf numFmtId="0" fontId="0" fillId="0" borderId="41" xfId="0" applyBorder="1" applyAlignment="1">
      <alignment horizontal="center" vertical="center" textRotation="255"/>
    </xf>
    <xf numFmtId="0" fontId="5" fillId="2" borderId="35" xfId="0" applyFont="1" applyFill="1" applyBorder="1" applyAlignment="1" applyProtection="1">
      <alignment horizontal="left" vertical="center" indent="2"/>
      <protection locked="0"/>
    </xf>
    <xf numFmtId="0" fontId="0" fillId="2" borderId="36" xfId="0" applyFill="1" applyBorder="1" applyAlignment="1" applyProtection="1">
      <alignment horizontal="left" vertical="center" indent="2"/>
      <protection locked="0"/>
    </xf>
    <xf numFmtId="0" fontId="0" fillId="2" borderId="37" xfId="0" applyFill="1" applyBorder="1" applyAlignment="1" applyProtection="1">
      <alignment horizontal="left" vertical="center" indent="2"/>
      <protection locked="0"/>
    </xf>
    <xf numFmtId="0" fontId="5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distributed" textRotation="255" wrapText="1" indent="8"/>
    </xf>
    <xf numFmtId="0" fontId="0" fillId="0" borderId="22" xfId="0" applyBorder="1" applyAlignment="1">
      <alignment horizontal="center" vertical="distributed" textRotation="255" indent="8"/>
    </xf>
    <xf numFmtId="0" fontId="0" fillId="0" borderId="23" xfId="0" applyBorder="1" applyAlignment="1">
      <alignment horizontal="center" vertical="distributed" textRotation="255" indent="8"/>
    </xf>
    <xf numFmtId="0" fontId="6" fillId="0" borderId="0" xfId="0" applyFont="1" applyAlignment="1">
      <alignment horizontal="center" vertical="center"/>
    </xf>
    <xf numFmtId="0" fontId="12" fillId="0" borderId="68" xfId="0" applyFont="1" applyFill="1" applyBorder="1" applyAlignment="1" applyProtection="1">
      <alignment horizontal="center" vertical="center"/>
      <protection locked="0"/>
    </xf>
    <xf numFmtId="0" fontId="13" fillId="0" borderId="69" xfId="0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/>
    </xf>
    <xf numFmtId="0" fontId="12" fillId="0" borderId="57" xfId="0" applyFont="1" applyFill="1" applyBorder="1" applyAlignment="1" applyProtection="1">
      <alignment horizontal="center" vertical="center"/>
      <protection locked="0"/>
    </xf>
  </cellXfs>
  <cellStyles count="1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sharedStrings" Target="sharedStrings.xml" />
  <Relationship Id="rId3" Type="http://schemas.openxmlformats.org/officeDocument/2006/relationships/worksheet" Target="worksheets/sheet3.xml" />
  <Relationship Id="rId7" Type="http://schemas.openxmlformats.org/officeDocument/2006/relationships/styles" Target="style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theme" Target="theme/theme1.xml" />
  <Relationship Id="rId5" Type="http://schemas.openxmlformats.org/officeDocument/2006/relationships/worksheet" Target="worksheets/sheet5.xml" />
  <Relationship Id="rId4" Type="http://schemas.openxmlformats.org/officeDocument/2006/relationships/worksheet" Target="worksheets/sheet4.xml" />
  <Relationship Id="rId9" Type="http://schemas.openxmlformats.org/officeDocument/2006/relationships/calcChain" Target="calcChain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15</xdr:row>
      <xdr:rowOff>161925</xdr:rowOff>
    </xdr:from>
    <xdr:to>
      <xdr:col>10</xdr:col>
      <xdr:colOff>380999</xdr:colOff>
      <xdr:row>24</xdr:row>
      <xdr:rowOff>219075</xdr:rowOff>
    </xdr:to>
    <xdr:sp macro="" textlink="">
      <xdr:nvSpPr>
        <xdr:cNvPr id="2" name="テキスト ボックス 1"/>
        <xdr:cNvSpPr txBox="1">
          <a:spLocks noChangeArrowheads="1"/>
        </xdr:cNvSpPr>
      </xdr:nvSpPr>
      <xdr:spPr bwMode="auto">
        <a:xfrm>
          <a:off x="600075" y="5743575"/>
          <a:ext cx="6210299" cy="31432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☆参加申込書の記入にあたっての注意事項（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ご記入前に必ずお読みください。）</a:t>
          </a: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１　氏名の「姓」と「名」の間に全角スペースを１字分入れて下さい。（ふりがなも同じです。）</a:t>
          </a:r>
          <a:endParaRPr lang="ja-JP" altLang="en-US" sz="12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２　文学研修は全員参加となります。</a:t>
          </a: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３　宿泊場での部屋は、事務局で割り振らせていただく予定です。１泊２食。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　駐車場は実費になります。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　個別事情があれば、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理由を連絡事項欄に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ご記入ください。</a:t>
          </a:r>
          <a:endParaRPr lang="ja-JP" altLang="ja-JP" sz="1200">
            <a:effectLst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 　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  ４　参加生徒数が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人以下の場合は、申込書に生徒名簿を入力してください。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  １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人以上の場合は、生徒名簿を申込書に入力せずに別紙参加生徒名簿に入力し、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　　　　併せて提出してください。</a:t>
          </a:r>
        </a:p>
      </xdr:txBody>
    </xdr:sp>
    <xdr:clientData/>
  </xdr:twoCellAnchor>
  <xdr:twoCellAnchor>
    <xdr:from>
      <xdr:col>10</xdr:col>
      <xdr:colOff>161925</xdr:colOff>
      <xdr:row>32</xdr:row>
      <xdr:rowOff>184150</xdr:rowOff>
    </xdr:from>
    <xdr:to>
      <xdr:col>10</xdr:col>
      <xdr:colOff>341925</xdr:colOff>
      <xdr:row>32</xdr:row>
      <xdr:rowOff>364150</xdr:rowOff>
    </xdr:to>
    <xdr:sp macro="" textlink="">
      <xdr:nvSpPr>
        <xdr:cNvPr id="3" name="テキスト ボックス 2"/>
        <xdr:cNvSpPr txBox="1"/>
      </xdr:nvSpPr>
      <xdr:spPr>
        <a:xfrm>
          <a:off x="7353300" y="12842875"/>
          <a:ext cx="180000" cy="18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32</xdr:row>
      <xdr:rowOff>184150</xdr:rowOff>
    </xdr:from>
    <xdr:to>
      <xdr:col>10</xdr:col>
      <xdr:colOff>360975</xdr:colOff>
      <xdr:row>32</xdr:row>
      <xdr:rowOff>364150</xdr:rowOff>
    </xdr:to>
    <xdr:sp macro="" textlink="">
      <xdr:nvSpPr>
        <xdr:cNvPr id="3" name="テキスト ボックス 2"/>
        <xdr:cNvSpPr txBox="1"/>
      </xdr:nvSpPr>
      <xdr:spPr>
        <a:xfrm>
          <a:off x="7305675" y="10728325"/>
          <a:ext cx="180000" cy="18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opLeftCell="A13" workbookViewId="0">
      <selection activeCell="C15" sqref="C15"/>
    </sheetView>
  </sheetViews>
  <sheetFormatPr defaultColWidth="12.875" defaultRowHeight="13.5" x14ac:dyDescent="0.15"/>
  <cols>
    <col min="1" max="1" width="4.875" style="1" customWidth="1"/>
    <col min="2" max="2" width="5.5" style="1" customWidth="1"/>
    <col min="3" max="3" width="16.5" style="1" customWidth="1"/>
    <col min="4" max="4" width="17.625" style="1" customWidth="1"/>
    <col min="5" max="6" width="4.625" style="1" customWidth="1"/>
    <col min="7" max="7" width="7.875" style="1" customWidth="1"/>
    <col min="8" max="8" width="7.25" style="1" customWidth="1"/>
    <col min="9" max="9" width="7" style="1" customWidth="1"/>
    <col min="10" max="10" width="8.5" style="1" customWidth="1"/>
    <col min="11" max="11" width="7.375" style="1" customWidth="1"/>
    <col min="12" max="16384" width="12.875" style="1"/>
  </cols>
  <sheetData>
    <row r="1" spans="1:12" ht="30" customHeight="1" thickBot="1" x14ac:dyDescent="0.2">
      <c r="A1" s="110" t="s">
        <v>68</v>
      </c>
      <c r="B1" s="110"/>
      <c r="C1" s="110"/>
      <c r="D1" s="110"/>
      <c r="E1" s="110"/>
      <c r="F1" s="110"/>
      <c r="G1" s="110"/>
      <c r="H1" s="110"/>
      <c r="I1" s="110"/>
      <c r="J1" s="110"/>
      <c r="K1" s="31"/>
    </row>
    <row r="2" spans="1:12" ht="27" customHeight="1" thickTop="1" thickBot="1" x14ac:dyDescent="0.2">
      <c r="A2" s="113" t="s">
        <v>69</v>
      </c>
      <c r="B2" s="114"/>
      <c r="C2" s="32" t="s">
        <v>37</v>
      </c>
      <c r="D2" s="115" t="s">
        <v>70</v>
      </c>
      <c r="E2" s="116"/>
      <c r="F2" s="116"/>
      <c r="G2" s="117"/>
      <c r="H2" s="33"/>
      <c r="I2" s="33"/>
      <c r="J2" s="33"/>
      <c r="K2" s="31"/>
    </row>
    <row r="3" spans="1:12" ht="27" customHeight="1" thickTop="1" x14ac:dyDescent="0.15">
      <c r="A3" s="111" t="s">
        <v>25</v>
      </c>
      <c r="B3" s="118" t="s">
        <v>27</v>
      </c>
      <c r="C3" s="43" t="s">
        <v>61</v>
      </c>
      <c r="D3" s="127"/>
      <c r="E3" s="128"/>
      <c r="F3" s="128"/>
      <c r="G3" s="128"/>
      <c r="H3" s="34" t="s">
        <v>28</v>
      </c>
      <c r="I3" s="120" t="s">
        <v>59</v>
      </c>
      <c r="J3" s="120"/>
      <c r="K3" s="121"/>
    </row>
    <row r="4" spans="1:12" ht="27" customHeight="1" thickBot="1" x14ac:dyDescent="0.2">
      <c r="A4" s="112"/>
      <c r="B4" s="119"/>
      <c r="C4" s="124" t="s">
        <v>71</v>
      </c>
      <c r="D4" s="125"/>
      <c r="E4" s="125"/>
      <c r="F4" s="125"/>
      <c r="G4" s="126"/>
      <c r="H4" s="35" t="s">
        <v>29</v>
      </c>
      <c r="I4" s="122" t="s">
        <v>60</v>
      </c>
      <c r="J4" s="122"/>
      <c r="K4" s="123"/>
    </row>
    <row r="5" spans="1:12" ht="63" customHeight="1" x14ac:dyDescent="0.15">
      <c r="A5" s="94" t="s">
        <v>26</v>
      </c>
      <c r="B5" s="36" t="s">
        <v>7</v>
      </c>
      <c r="C5" s="36" t="s">
        <v>0</v>
      </c>
      <c r="D5" s="37" t="s">
        <v>30</v>
      </c>
      <c r="E5" s="54" t="s">
        <v>57</v>
      </c>
      <c r="F5" s="36" t="s">
        <v>2</v>
      </c>
      <c r="G5" s="55" t="s">
        <v>58</v>
      </c>
      <c r="H5" s="60" t="s">
        <v>62</v>
      </c>
      <c r="I5" s="108" t="s">
        <v>4</v>
      </c>
      <c r="J5" s="109"/>
      <c r="K5" s="67"/>
    </row>
    <row r="6" spans="1:12" ht="27" customHeight="1" x14ac:dyDescent="0.15">
      <c r="A6" s="95"/>
      <c r="B6" s="52" t="s">
        <v>56</v>
      </c>
      <c r="C6" s="39" t="s">
        <v>72</v>
      </c>
      <c r="D6" s="39" t="s">
        <v>74</v>
      </c>
      <c r="E6" s="81"/>
      <c r="F6" s="39" t="s">
        <v>8</v>
      </c>
      <c r="G6" s="81"/>
      <c r="H6" s="81"/>
      <c r="I6" s="72" t="s">
        <v>11</v>
      </c>
      <c r="J6" s="73"/>
      <c r="K6" s="68"/>
    </row>
    <row r="7" spans="1:12" ht="27" customHeight="1" x14ac:dyDescent="0.15">
      <c r="A7" s="95"/>
      <c r="B7" s="39">
        <v>2</v>
      </c>
      <c r="C7" s="39" t="s">
        <v>73</v>
      </c>
      <c r="D7" s="39" t="s">
        <v>75</v>
      </c>
      <c r="E7" s="105"/>
      <c r="F7" s="39" t="s">
        <v>9</v>
      </c>
      <c r="G7" s="105"/>
      <c r="H7" s="82"/>
      <c r="I7" s="72" t="s">
        <v>10</v>
      </c>
      <c r="J7" s="73"/>
      <c r="K7" s="68"/>
    </row>
    <row r="8" spans="1:12" ht="27" customHeight="1" x14ac:dyDescent="0.15">
      <c r="A8" s="95"/>
      <c r="B8" s="39">
        <v>3</v>
      </c>
      <c r="C8" s="39"/>
      <c r="D8" s="39"/>
      <c r="E8" s="106"/>
      <c r="F8" s="39"/>
      <c r="G8" s="106"/>
      <c r="H8" s="107"/>
      <c r="I8" s="72"/>
      <c r="J8" s="73"/>
      <c r="K8" s="68"/>
    </row>
    <row r="9" spans="1:12" ht="27" customHeight="1" thickBot="1" x14ac:dyDescent="0.2">
      <c r="A9" s="96"/>
      <c r="B9" s="97" t="s">
        <v>52</v>
      </c>
      <c r="C9" s="98"/>
      <c r="D9" s="79" t="s">
        <v>33</v>
      </c>
      <c r="E9" s="80"/>
      <c r="F9" s="80"/>
      <c r="G9" s="80"/>
      <c r="H9" s="80"/>
      <c r="I9" s="80"/>
      <c r="J9" s="80"/>
      <c r="K9" s="80"/>
      <c r="L9" s="5"/>
    </row>
    <row r="10" spans="1:12" x14ac:dyDescent="0.15">
      <c r="A10" s="74" t="s">
        <v>34</v>
      </c>
      <c r="B10" s="99" t="s">
        <v>53</v>
      </c>
      <c r="C10" s="100"/>
      <c r="D10" s="101"/>
      <c r="E10" s="101"/>
      <c r="F10" s="101"/>
      <c r="G10" s="101"/>
      <c r="H10" s="101"/>
      <c r="I10" s="101"/>
      <c r="J10" s="101"/>
      <c r="K10" s="102"/>
    </row>
    <row r="11" spans="1:12" ht="36" x14ac:dyDescent="0.15">
      <c r="A11" s="75"/>
      <c r="B11" s="36" t="s">
        <v>5</v>
      </c>
      <c r="C11" s="36" t="s">
        <v>6</v>
      </c>
      <c r="D11" s="36" t="s">
        <v>31</v>
      </c>
      <c r="E11" s="36" t="s">
        <v>1</v>
      </c>
      <c r="F11" s="36" t="s">
        <v>2</v>
      </c>
      <c r="G11" s="38" t="s">
        <v>3</v>
      </c>
      <c r="H11" s="60" t="s">
        <v>62</v>
      </c>
      <c r="I11" s="87" t="s">
        <v>4</v>
      </c>
      <c r="J11" s="88"/>
      <c r="K11" s="42" t="s">
        <v>63</v>
      </c>
    </row>
    <row r="12" spans="1:12" ht="27" customHeight="1" x14ac:dyDescent="0.15">
      <c r="A12" s="75"/>
      <c r="B12" s="39">
        <v>1</v>
      </c>
      <c r="C12" s="39" t="s">
        <v>76</v>
      </c>
      <c r="D12" s="39" t="s">
        <v>77</v>
      </c>
      <c r="E12" s="39">
        <v>2</v>
      </c>
      <c r="F12" s="39" t="s">
        <v>15</v>
      </c>
      <c r="G12" s="39" t="s">
        <v>16</v>
      </c>
      <c r="H12" s="81"/>
      <c r="I12" s="72" t="s">
        <v>10</v>
      </c>
      <c r="J12" s="73"/>
      <c r="K12" s="84"/>
    </row>
    <row r="13" spans="1:12" ht="27" customHeight="1" x14ac:dyDescent="0.15">
      <c r="A13" s="75"/>
      <c r="B13" s="39">
        <v>2</v>
      </c>
      <c r="C13" s="39" t="s">
        <v>78</v>
      </c>
      <c r="D13" s="39" t="s">
        <v>79</v>
      </c>
      <c r="E13" s="39">
        <v>1</v>
      </c>
      <c r="F13" s="39" t="s">
        <v>18</v>
      </c>
      <c r="G13" s="39" t="s">
        <v>19</v>
      </c>
      <c r="H13" s="82"/>
      <c r="I13" s="72" t="s">
        <v>17</v>
      </c>
      <c r="J13" s="73"/>
      <c r="K13" s="85"/>
    </row>
    <row r="14" spans="1:12" ht="27" customHeight="1" x14ac:dyDescent="0.15">
      <c r="A14" s="75"/>
      <c r="B14" s="39">
        <v>3</v>
      </c>
      <c r="C14" s="39" t="s">
        <v>81</v>
      </c>
      <c r="D14" s="39" t="s">
        <v>80</v>
      </c>
      <c r="E14" s="39">
        <v>3</v>
      </c>
      <c r="F14" s="39" t="s">
        <v>15</v>
      </c>
      <c r="G14" s="39" t="s">
        <v>20</v>
      </c>
      <c r="H14" s="82"/>
      <c r="I14" s="72" t="s">
        <v>10</v>
      </c>
      <c r="J14" s="73"/>
      <c r="K14" s="85"/>
    </row>
    <row r="15" spans="1:12" ht="27" customHeight="1" x14ac:dyDescent="0.15">
      <c r="A15" s="75"/>
      <c r="B15" s="39">
        <v>4</v>
      </c>
      <c r="C15" s="39"/>
      <c r="D15" s="39"/>
      <c r="E15" s="39"/>
      <c r="F15" s="39"/>
      <c r="G15" s="39"/>
      <c r="H15" s="82"/>
      <c r="I15" s="72"/>
      <c r="J15" s="73"/>
      <c r="K15" s="85"/>
    </row>
    <row r="16" spans="1:12" ht="27" customHeight="1" x14ac:dyDescent="0.15">
      <c r="A16" s="75"/>
      <c r="B16" s="39">
        <v>5</v>
      </c>
      <c r="C16" s="39"/>
      <c r="D16" s="39"/>
      <c r="E16" s="39"/>
      <c r="F16" s="39"/>
      <c r="G16" s="39"/>
      <c r="H16" s="82"/>
      <c r="I16" s="72"/>
      <c r="J16" s="73"/>
      <c r="K16" s="85"/>
    </row>
    <row r="17" spans="1:11" ht="27" customHeight="1" x14ac:dyDescent="0.15">
      <c r="A17" s="75"/>
      <c r="B17" s="39">
        <v>6</v>
      </c>
      <c r="C17" s="39"/>
      <c r="D17" s="39"/>
      <c r="E17" s="39"/>
      <c r="F17" s="39"/>
      <c r="G17" s="39"/>
      <c r="H17" s="82"/>
      <c r="I17" s="72"/>
      <c r="J17" s="73"/>
      <c r="K17" s="85"/>
    </row>
    <row r="18" spans="1:11" ht="27" customHeight="1" x14ac:dyDescent="0.15">
      <c r="A18" s="75"/>
      <c r="B18" s="39">
        <v>7</v>
      </c>
      <c r="C18" s="39"/>
      <c r="D18" s="39"/>
      <c r="E18" s="39"/>
      <c r="F18" s="39"/>
      <c r="G18" s="39"/>
      <c r="H18" s="82"/>
      <c r="I18" s="72"/>
      <c r="J18" s="73"/>
      <c r="K18" s="85"/>
    </row>
    <row r="19" spans="1:11" ht="27" customHeight="1" x14ac:dyDescent="0.15">
      <c r="A19" s="75"/>
      <c r="B19" s="39">
        <v>8</v>
      </c>
      <c r="C19" s="39"/>
      <c r="D19" s="39"/>
      <c r="E19" s="39"/>
      <c r="F19" s="39"/>
      <c r="G19" s="39"/>
      <c r="H19" s="82"/>
      <c r="I19" s="72"/>
      <c r="J19" s="73"/>
      <c r="K19" s="85"/>
    </row>
    <row r="20" spans="1:11" ht="27" customHeight="1" x14ac:dyDescent="0.15">
      <c r="A20" s="75"/>
      <c r="B20" s="39">
        <v>9</v>
      </c>
      <c r="C20" s="39"/>
      <c r="D20" s="39"/>
      <c r="E20" s="39"/>
      <c r="F20" s="39"/>
      <c r="G20" s="39"/>
      <c r="H20" s="82"/>
      <c r="I20" s="72"/>
      <c r="J20" s="73"/>
      <c r="K20" s="85"/>
    </row>
    <row r="21" spans="1:11" ht="27" customHeight="1" x14ac:dyDescent="0.15">
      <c r="A21" s="75"/>
      <c r="B21" s="39">
        <v>10</v>
      </c>
      <c r="C21" s="39"/>
      <c r="D21" s="39"/>
      <c r="E21" s="39"/>
      <c r="F21" s="39"/>
      <c r="G21" s="39"/>
      <c r="H21" s="82"/>
      <c r="I21" s="72"/>
      <c r="J21" s="73"/>
      <c r="K21" s="85"/>
    </row>
    <row r="22" spans="1:11" ht="27" customHeight="1" x14ac:dyDescent="0.15">
      <c r="A22" s="75"/>
      <c r="B22" s="39">
        <v>11</v>
      </c>
      <c r="C22" s="39"/>
      <c r="D22" s="39"/>
      <c r="E22" s="39"/>
      <c r="F22" s="39"/>
      <c r="G22" s="39"/>
      <c r="H22" s="82"/>
      <c r="I22" s="72"/>
      <c r="J22" s="73"/>
      <c r="K22" s="85"/>
    </row>
    <row r="23" spans="1:11" ht="27" customHeight="1" x14ac:dyDescent="0.15">
      <c r="A23" s="75"/>
      <c r="B23" s="39">
        <v>12</v>
      </c>
      <c r="C23" s="39"/>
      <c r="D23" s="39"/>
      <c r="E23" s="39"/>
      <c r="F23" s="39"/>
      <c r="G23" s="39"/>
      <c r="H23" s="82"/>
      <c r="I23" s="72"/>
      <c r="J23" s="73"/>
      <c r="K23" s="85"/>
    </row>
    <row r="24" spans="1:11" ht="27" customHeight="1" x14ac:dyDescent="0.15">
      <c r="A24" s="75"/>
      <c r="B24" s="39">
        <v>13</v>
      </c>
      <c r="C24" s="39"/>
      <c r="D24" s="39"/>
      <c r="E24" s="39"/>
      <c r="F24" s="39"/>
      <c r="G24" s="39"/>
      <c r="H24" s="82"/>
      <c r="I24" s="72"/>
      <c r="J24" s="73"/>
      <c r="K24" s="85"/>
    </row>
    <row r="25" spans="1:11" ht="27" customHeight="1" x14ac:dyDescent="0.15">
      <c r="A25" s="75"/>
      <c r="B25" s="39">
        <v>14</v>
      </c>
      <c r="C25" s="39"/>
      <c r="D25" s="39"/>
      <c r="E25" s="39"/>
      <c r="F25" s="39"/>
      <c r="G25" s="39"/>
      <c r="H25" s="82"/>
      <c r="I25" s="72"/>
      <c r="J25" s="73"/>
      <c r="K25" s="85"/>
    </row>
    <row r="26" spans="1:11" ht="27" customHeight="1" thickBot="1" x14ac:dyDescent="0.2">
      <c r="A26" s="76"/>
      <c r="B26" s="40">
        <v>15</v>
      </c>
      <c r="C26" s="40"/>
      <c r="D26" s="40"/>
      <c r="E26" s="40"/>
      <c r="F26" s="40"/>
      <c r="G26" s="40"/>
      <c r="H26" s="83"/>
      <c r="I26" s="77"/>
      <c r="J26" s="78"/>
      <c r="K26" s="86"/>
    </row>
    <row r="27" spans="1:11" ht="132.94999999999999" customHeight="1" thickBot="1" x14ac:dyDescent="0.2">
      <c r="A27" s="41" t="s">
        <v>35</v>
      </c>
      <c r="B27" s="89"/>
      <c r="C27" s="90"/>
      <c r="D27" s="90"/>
      <c r="E27" s="90"/>
      <c r="F27" s="90"/>
      <c r="G27" s="90"/>
      <c r="H27" s="90"/>
      <c r="I27" s="90"/>
      <c r="J27" s="90"/>
      <c r="K27" s="91"/>
    </row>
    <row r="28" spans="1:11" ht="30" customHeight="1" thickTop="1" x14ac:dyDescent="0.15">
      <c r="A28" s="18"/>
      <c r="B28" s="44"/>
      <c r="C28" s="44"/>
      <c r="D28" s="44"/>
      <c r="E28" s="45"/>
      <c r="F28" s="45"/>
      <c r="G28" s="45"/>
      <c r="H28" s="45"/>
      <c r="I28" s="45"/>
      <c r="J28" s="103">
        <v>45108</v>
      </c>
      <c r="K28" s="104"/>
    </row>
    <row r="29" spans="1:11" ht="17.100000000000001" customHeight="1" x14ac:dyDescent="0.15">
      <c r="A29" s="21"/>
      <c r="B29" s="92" t="s">
        <v>64</v>
      </c>
      <c r="C29" s="92"/>
      <c r="D29" s="92"/>
      <c r="E29" s="92"/>
      <c r="F29" s="92"/>
      <c r="G29" s="92"/>
      <c r="H29" s="92"/>
      <c r="I29" s="92"/>
      <c r="J29" s="92"/>
      <c r="K29" s="93"/>
    </row>
    <row r="30" spans="1:11" ht="17.100000000000001" customHeight="1" x14ac:dyDescent="0.15">
      <c r="A30" s="4"/>
      <c r="B30" s="46"/>
      <c r="C30" s="46"/>
      <c r="D30" s="46"/>
      <c r="E30" s="46"/>
      <c r="F30" s="46"/>
      <c r="G30" s="46"/>
      <c r="H30" s="46"/>
      <c r="I30" s="46"/>
      <c r="J30" s="46"/>
      <c r="K30" s="47"/>
    </row>
    <row r="31" spans="1:11" ht="30" customHeight="1" x14ac:dyDescent="0.15">
      <c r="A31" s="4"/>
      <c r="B31" s="130" t="s">
        <v>12</v>
      </c>
      <c r="C31" s="130"/>
      <c r="D31" s="130"/>
      <c r="E31" s="129" t="s">
        <v>13</v>
      </c>
      <c r="F31" s="129"/>
      <c r="G31" s="131" t="str">
        <f>D2&amp;""</f>
        <v>新潟県立新潟東高等学校</v>
      </c>
      <c r="H31" s="131"/>
      <c r="I31" s="131"/>
      <c r="J31" s="131"/>
      <c r="K31" s="48"/>
    </row>
    <row r="32" spans="1:11" ht="14.25" x14ac:dyDescent="0.15">
      <c r="A32" s="5"/>
      <c r="B32" s="46"/>
      <c r="C32" s="46"/>
      <c r="D32" s="46"/>
      <c r="E32" s="49"/>
      <c r="F32" s="49"/>
      <c r="G32" s="46"/>
      <c r="H32" s="46"/>
      <c r="I32" s="46"/>
      <c r="J32" s="46"/>
      <c r="K32" s="47"/>
    </row>
    <row r="33" spans="1:11" ht="30" customHeight="1" x14ac:dyDescent="0.15">
      <c r="A33" s="5"/>
      <c r="B33" s="46"/>
      <c r="C33" s="46"/>
      <c r="D33" s="46"/>
      <c r="E33" s="129" t="s">
        <v>14</v>
      </c>
      <c r="F33" s="129"/>
      <c r="G33" s="132" t="s">
        <v>65</v>
      </c>
      <c r="H33" s="132"/>
      <c r="I33" s="132"/>
      <c r="J33" s="132"/>
      <c r="K33" s="48"/>
    </row>
    <row r="34" spans="1:11" ht="15" thickBot="1" x14ac:dyDescent="0.2">
      <c r="A34" s="6"/>
      <c r="B34" s="50"/>
      <c r="C34" s="50"/>
      <c r="D34" s="50"/>
      <c r="E34" s="50"/>
      <c r="F34" s="50"/>
      <c r="G34" s="50"/>
      <c r="H34" s="50"/>
      <c r="I34" s="50"/>
      <c r="J34" s="50"/>
      <c r="K34" s="51"/>
    </row>
    <row r="35" spans="1:11" ht="14.25" thickTop="1" x14ac:dyDescent="0.15"/>
  </sheetData>
  <mergeCells count="47">
    <mergeCell ref="E33:F33"/>
    <mergeCell ref="B31:D31"/>
    <mergeCell ref="E31:F31"/>
    <mergeCell ref="G31:J31"/>
    <mergeCell ref="G33:J33"/>
    <mergeCell ref="A1:J1"/>
    <mergeCell ref="A3:A4"/>
    <mergeCell ref="A2:B2"/>
    <mergeCell ref="D2:G2"/>
    <mergeCell ref="B3:B4"/>
    <mergeCell ref="I3:K3"/>
    <mergeCell ref="I4:K4"/>
    <mergeCell ref="C4:G4"/>
    <mergeCell ref="D3:G3"/>
    <mergeCell ref="B27:K27"/>
    <mergeCell ref="B29:K29"/>
    <mergeCell ref="A5:A9"/>
    <mergeCell ref="B9:C9"/>
    <mergeCell ref="B10:K10"/>
    <mergeCell ref="J28:K28"/>
    <mergeCell ref="E6:E8"/>
    <mergeCell ref="H6:H8"/>
    <mergeCell ref="I5:J5"/>
    <mergeCell ref="I6:J6"/>
    <mergeCell ref="I7:J7"/>
    <mergeCell ref="I8:J8"/>
    <mergeCell ref="I21:J21"/>
    <mergeCell ref="I22:J22"/>
    <mergeCell ref="I23:J23"/>
    <mergeCell ref="G6:G8"/>
    <mergeCell ref="D9:K9"/>
    <mergeCell ref="H12:H26"/>
    <mergeCell ref="K12:K26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A10:A26"/>
    <mergeCell ref="I24:J24"/>
    <mergeCell ref="I25:J25"/>
    <mergeCell ref="I26:J26"/>
  </mergeCells>
  <phoneticPr fontId="1"/>
  <dataValidations count="3">
    <dataValidation imeMode="fullAlpha" allowBlank="1" showInputMessage="1" showErrorMessage="1" sqref="E28:I28"/>
    <dataValidation imeMode="on" allowBlank="1" showInputMessage="1" showErrorMessage="1" sqref="K31 G31 G33 K33"/>
    <dataValidation imeMode="off" allowBlank="1" showInputMessage="1" showErrorMessage="1" sqref="J28:K28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showGridLines="0" tabSelected="1" topLeftCell="A31" workbookViewId="0">
      <selection activeCell="M4" sqref="M4"/>
    </sheetView>
  </sheetViews>
  <sheetFormatPr defaultColWidth="12.875" defaultRowHeight="13.5" x14ac:dyDescent="0.15"/>
  <cols>
    <col min="1" max="1" width="4.875" style="1" customWidth="1"/>
    <col min="2" max="2" width="5.5" style="1" customWidth="1"/>
    <col min="3" max="3" width="16.5" style="1" customWidth="1"/>
    <col min="4" max="4" width="18.875" style="1" customWidth="1"/>
    <col min="5" max="6" width="4.625" style="1" customWidth="1"/>
    <col min="7" max="7" width="8" style="1" customWidth="1"/>
    <col min="8" max="8" width="7.75" style="1" customWidth="1"/>
    <col min="9" max="9" width="6.75" style="1" customWidth="1"/>
    <col min="10" max="10" width="8.875" style="1" customWidth="1"/>
    <col min="11" max="11" width="7.375" style="1" customWidth="1"/>
    <col min="12" max="16384" width="12.875" style="1"/>
  </cols>
  <sheetData>
    <row r="1" spans="1:12" ht="30" customHeight="1" thickBot="1" x14ac:dyDescent="0.2">
      <c r="A1" s="187" t="s">
        <v>82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2" ht="27" customHeight="1" thickTop="1" thickBot="1" x14ac:dyDescent="0.2">
      <c r="A2" s="143"/>
      <c r="B2" s="144"/>
      <c r="C2" s="15" t="s">
        <v>21</v>
      </c>
      <c r="D2" s="200"/>
      <c r="E2" s="201"/>
      <c r="F2" s="201"/>
      <c r="G2" s="202"/>
    </row>
    <row r="3" spans="1:12" ht="27" customHeight="1" thickTop="1" x14ac:dyDescent="0.15">
      <c r="A3" s="145" t="s">
        <v>25</v>
      </c>
      <c r="B3" s="192" t="s">
        <v>24</v>
      </c>
      <c r="C3" s="17"/>
      <c r="D3" s="197"/>
      <c r="E3" s="198"/>
      <c r="F3" s="198"/>
      <c r="G3" s="199"/>
      <c r="H3" s="3" t="s">
        <v>22</v>
      </c>
      <c r="I3" s="190"/>
      <c r="J3" s="190"/>
      <c r="K3" s="191"/>
    </row>
    <row r="4" spans="1:12" ht="27" customHeight="1" thickBot="1" x14ac:dyDescent="0.2">
      <c r="A4" s="146"/>
      <c r="B4" s="193"/>
      <c r="C4" s="194"/>
      <c r="D4" s="195"/>
      <c r="E4" s="195"/>
      <c r="F4" s="195"/>
      <c r="G4" s="196"/>
      <c r="H4" s="8" t="s">
        <v>23</v>
      </c>
      <c r="I4" s="188"/>
      <c r="J4" s="188"/>
      <c r="K4" s="189"/>
    </row>
    <row r="5" spans="1:12" ht="63.75" customHeight="1" x14ac:dyDescent="0.15">
      <c r="A5" s="147" t="s">
        <v>26</v>
      </c>
      <c r="B5" s="10" t="s">
        <v>5</v>
      </c>
      <c r="C5" s="9" t="s">
        <v>0</v>
      </c>
      <c r="D5" s="12" t="s">
        <v>32</v>
      </c>
      <c r="E5" s="54" t="s">
        <v>57</v>
      </c>
      <c r="F5" s="9" t="s">
        <v>2</v>
      </c>
      <c r="G5" s="55" t="s">
        <v>58</v>
      </c>
      <c r="H5" s="59" t="s">
        <v>62</v>
      </c>
      <c r="I5" s="178" t="s">
        <v>4</v>
      </c>
      <c r="J5" s="179"/>
      <c r="K5" s="66"/>
      <c r="L5" s="53"/>
    </row>
    <row r="6" spans="1:12" ht="27.75" customHeight="1" x14ac:dyDescent="0.15">
      <c r="A6" s="148"/>
      <c r="B6" s="56" t="s">
        <v>56</v>
      </c>
      <c r="C6" s="58"/>
      <c r="D6" s="58"/>
      <c r="E6" s="161"/>
      <c r="F6" s="58"/>
      <c r="G6" s="164"/>
      <c r="H6" s="169"/>
      <c r="I6" s="135"/>
      <c r="J6" s="136"/>
      <c r="K6" s="70"/>
    </row>
    <row r="7" spans="1:12" ht="27" customHeight="1" x14ac:dyDescent="0.15">
      <c r="A7" s="148"/>
      <c r="B7" s="11">
        <v>2</v>
      </c>
      <c r="C7" s="58"/>
      <c r="D7" s="58"/>
      <c r="E7" s="162"/>
      <c r="F7" s="58"/>
      <c r="G7" s="165"/>
      <c r="H7" s="170"/>
      <c r="I7" s="135"/>
      <c r="J7" s="136"/>
      <c r="K7" s="70"/>
    </row>
    <row r="8" spans="1:12" ht="27" customHeight="1" x14ac:dyDescent="0.15">
      <c r="A8" s="148"/>
      <c r="B8" s="11">
        <v>3</v>
      </c>
      <c r="C8" s="58"/>
      <c r="D8" s="58"/>
      <c r="E8" s="163"/>
      <c r="F8" s="58"/>
      <c r="G8" s="166"/>
      <c r="H8" s="171"/>
      <c r="I8" s="135"/>
      <c r="J8" s="136"/>
      <c r="K8" s="70"/>
    </row>
    <row r="9" spans="1:12" ht="27" customHeight="1" thickBot="1" x14ac:dyDescent="0.2">
      <c r="A9" s="149"/>
      <c r="B9" s="150" t="s">
        <v>52</v>
      </c>
      <c r="C9" s="151"/>
      <c r="D9" s="172"/>
      <c r="E9" s="173"/>
      <c r="F9" s="173"/>
      <c r="G9" s="173"/>
      <c r="H9" s="173"/>
      <c r="I9" s="173"/>
      <c r="J9" s="173"/>
      <c r="K9" s="174"/>
    </row>
    <row r="10" spans="1:12" ht="14.25" x14ac:dyDescent="0.15">
      <c r="A10" s="158" t="s">
        <v>34</v>
      </c>
      <c r="B10" s="155" t="s">
        <v>54</v>
      </c>
      <c r="C10" s="156"/>
      <c r="D10" s="156"/>
      <c r="E10" s="156"/>
      <c r="F10" s="156"/>
      <c r="G10" s="156"/>
      <c r="H10" s="156"/>
      <c r="I10" s="156"/>
      <c r="J10" s="156"/>
      <c r="K10" s="157"/>
    </row>
    <row r="11" spans="1:12" ht="56.25" customHeight="1" x14ac:dyDescent="0.15">
      <c r="A11" s="159"/>
      <c r="B11" s="7" t="s">
        <v>5</v>
      </c>
      <c r="C11" s="7" t="s">
        <v>6</v>
      </c>
      <c r="D11" s="13" t="s">
        <v>32</v>
      </c>
      <c r="E11" s="36" t="s">
        <v>1</v>
      </c>
      <c r="F11" s="36" t="s">
        <v>2</v>
      </c>
      <c r="G11" s="38" t="s">
        <v>3</v>
      </c>
      <c r="H11" s="60" t="s">
        <v>62</v>
      </c>
      <c r="I11" s="87" t="s">
        <v>4</v>
      </c>
      <c r="J11" s="88"/>
      <c r="K11" s="71"/>
    </row>
    <row r="12" spans="1:12" ht="27" customHeight="1" x14ac:dyDescent="0.15">
      <c r="A12" s="159"/>
      <c r="B12" s="2">
        <v>1</v>
      </c>
      <c r="C12" s="57"/>
      <c r="D12" s="57"/>
      <c r="E12" s="57"/>
      <c r="F12" s="57"/>
      <c r="G12" s="57"/>
      <c r="H12" s="175"/>
      <c r="I12" s="133"/>
      <c r="J12" s="134"/>
      <c r="K12" s="137"/>
    </row>
    <row r="13" spans="1:12" ht="27" customHeight="1" x14ac:dyDescent="0.15">
      <c r="A13" s="159"/>
      <c r="B13" s="2">
        <v>2</v>
      </c>
      <c r="C13" s="57"/>
      <c r="D13" s="57"/>
      <c r="E13" s="57"/>
      <c r="F13" s="57"/>
      <c r="G13" s="57"/>
      <c r="H13" s="176"/>
      <c r="I13" s="133"/>
      <c r="J13" s="134"/>
      <c r="K13" s="138"/>
    </row>
    <row r="14" spans="1:12" ht="27" customHeight="1" x14ac:dyDescent="0.15">
      <c r="A14" s="159"/>
      <c r="B14" s="2">
        <v>3</v>
      </c>
      <c r="C14" s="57"/>
      <c r="D14" s="57"/>
      <c r="E14" s="57"/>
      <c r="F14" s="57"/>
      <c r="G14" s="57"/>
      <c r="H14" s="176"/>
      <c r="I14" s="133"/>
      <c r="J14" s="134"/>
      <c r="K14" s="138"/>
    </row>
    <row r="15" spans="1:12" ht="27" customHeight="1" x14ac:dyDescent="0.15">
      <c r="A15" s="159"/>
      <c r="B15" s="2">
        <v>4</v>
      </c>
      <c r="C15" s="57"/>
      <c r="D15" s="57"/>
      <c r="E15" s="57"/>
      <c r="F15" s="57"/>
      <c r="G15" s="57"/>
      <c r="H15" s="176"/>
      <c r="I15" s="133"/>
      <c r="J15" s="134"/>
      <c r="K15" s="138"/>
    </row>
    <row r="16" spans="1:12" ht="27" customHeight="1" x14ac:dyDescent="0.15">
      <c r="A16" s="159"/>
      <c r="B16" s="2">
        <v>5</v>
      </c>
      <c r="C16" s="57"/>
      <c r="D16" s="57"/>
      <c r="E16" s="57"/>
      <c r="F16" s="57"/>
      <c r="G16" s="57"/>
      <c r="H16" s="176"/>
      <c r="I16" s="133"/>
      <c r="J16" s="134"/>
      <c r="K16" s="138"/>
    </row>
    <row r="17" spans="1:11" ht="27" customHeight="1" x14ac:dyDescent="0.15">
      <c r="A17" s="159"/>
      <c r="B17" s="2">
        <v>6</v>
      </c>
      <c r="C17" s="57"/>
      <c r="D17" s="57"/>
      <c r="E17" s="57"/>
      <c r="F17" s="57"/>
      <c r="G17" s="57"/>
      <c r="H17" s="176"/>
      <c r="I17" s="133"/>
      <c r="J17" s="134"/>
      <c r="K17" s="138"/>
    </row>
    <row r="18" spans="1:11" ht="27" customHeight="1" x14ac:dyDescent="0.15">
      <c r="A18" s="159"/>
      <c r="B18" s="2">
        <v>7</v>
      </c>
      <c r="C18" s="57"/>
      <c r="D18" s="57"/>
      <c r="E18" s="57"/>
      <c r="F18" s="57"/>
      <c r="G18" s="57"/>
      <c r="H18" s="176"/>
      <c r="I18" s="133"/>
      <c r="J18" s="134"/>
      <c r="K18" s="138"/>
    </row>
    <row r="19" spans="1:11" ht="27" customHeight="1" x14ac:dyDescent="0.15">
      <c r="A19" s="159"/>
      <c r="B19" s="2">
        <v>8</v>
      </c>
      <c r="C19" s="57"/>
      <c r="D19" s="57"/>
      <c r="E19" s="57"/>
      <c r="F19" s="57"/>
      <c r="G19" s="57"/>
      <c r="H19" s="176"/>
      <c r="I19" s="133"/>
      <c r="J19" s="134"/>
      <c r="K19" s="138"/>
    </row>
    <row r="20" spans="1:11" ht="27" customHeight="1" x14ac:dyDescent="0.15">
      <c r="A20" s="159"/>
      <c r="B20" s="2">
        <v>9</v>
      </c>
      <c r="C20" s="57"/>
      <c r="D20" s="57"/>
      <c r="E20" s="57"/>
      <c r="F20" s="57"/>
      <c r="G20" s="57"/>
      <c r="H20" s="176"/>
      <c r="I20" s="133"/>
      <c r="J20" s="134"/>
      <c r="K20" s="138"/>
    </row>
    <row r="21" spans="1:11" ht="27" customHeight="1" x14ac:dyDescent="0.15">
      <c r="A21" s="159"/>
      <c r="B21" s="2">
        <v>10</v>
      </c>
      <c r="C21" s="57"/>
      <c r="D21" s="57"/>
      <c r="E21" s="57"/>
      <c r="F21" s="57"/>
      <c r="G21" s="57"/>
      <c r="H21" s="176"/>
      <c r="I21" s="133"/>
      <c r="J21" s="134"/>
      <c r="K21" s="138"/>
    </row>
    <row r="22" spans="1:11" ht="27" customHeight="1" x14ac:dyDescent="0.15">
      <c r="A22" s="159"/>
      <c r="B22" s="2">
        <v>11</v>
      </c>
      <c r="C22" s="57"/>
      <c r="D22" s="57"/>
      <c r="E22" s="57"/>
      <c r="F22" s="57"/>
      <c r="G22" s="57"/>
      <c r="H22" s="176"/>
      <c r="I22" s="133"/>
      <c r="J22" s="134"/>
      <c r="K22" s="138"/>
    </row>
    <row r="23" spans="1:11" ht="27" customHeight="1" x14ac:dyDescent="0.15">
      <c r="A23" s="159"/>
      <c r="B23" s="2">
        <v>12</v>
      </c>
      <c r="C23" s="57"/>
      <c r="D23" s="57"/>
      <c r="E23" s="57"/>
      <c r="F23" s="57"/>
      <c r="G23" s="57"/>
      <c r="H23" s="176"/>
      <c r="I23" s="133"/>
      <c r="J23" s="134"/>
      <c r="K23" s="138"/>
    </row>
    <row r="24" spans="1:11" ht="27" customHeight="1" x14ac:dyDescent="0.15">
      <c r="A24" s="159"/>
      <c r="B24" s="2">
        <v>13</v>
      </c>
      <c r="C24" s="57"/>
      <c r="D24" s="57"/>
      <c r="E24" s="57"/>
      <c r="F24" s="57"/>
      <c r="G24" s="57"/>
      <c r="H24" s="176"/>
      <c r="I24" s="133"/>
      <c r="J24" s="134"/>
      <c r="K24" s="138"/>
    </row>
    <row r="25" spans="1:11" ht="27" customHeight="1" x14ac:dyDescent="0.15">
      <c r="A25" s="159"/>
      <c r="B25" s="2">
        <v>14</v>
      </c>
      <c r="C25" s="57"/>
      <c r="D25" s="57"/>
      <c r="E25" s="57"/>
      <c r="F25" s="57"/>
      <c r="G25" s="57"/>
      <c r="H25" s="176"/>
      <c r="I25" s="133"/>
      <c r="J25" s="134"/>
      <c r="K25" s="138"/>
    </row>
    <row r="26" spans="1:11" ht="27" customHeight="1" x14ac:dyDescent="0.15">
      <c r="A26" s="160"/>
      <c r="B26" s="2">
        <v>15</v>
      </c>
      <c r="C26" s="57"/>
      <c r="D26" s="57"/>
      <c r="E26" s="57"/>
      <c r="F26" s="57"/>
      <c r="G26" s="57"/>
      <c r="H26" s="177"/>
      <c r="I26" s="133"/>
      <c r="J26" s="134"/>
      <c r="K26" s="139"/>
    </row>
    <row r="27" spans="1:11" ht="132.94999999999999" customHeight="1" thickBot="1" x14ac:dyDescent="0.2">
      <c r="A27" s="14" t="s">
        <v>35</v>
      </c>
      <c r="B27" s="152"/>
      <c r="C27" s="153"/>
      <c r="D27" s="153"/>
      <c r="E27" s="153"/>
      <c r="F27" s="153"/>
      <c r="G27" s="153"/>
      <c r="H27" s="153"/>
      <c r="I27" s="153"/>
      <c r="J27" s="153"/>
      <c r="K27" s="154"/>
    </row>
    <row r="28" spans="1:11" ht="30" customHeight="1" thickTop="1" x14ac:dyDescent="0.15">
      <c r="A28" s="18"/>
      <c r="B28" s="19"/>
      <c r="C28" s="19"/>
      <c r="D28" s="19"/>
      <c r="E28" s="20"/>
      <c r="F28" s="20"/>
      <c r="G28" s="20"/>
      <c r="H28" s="20"/>
      <c r="I28" s="167" t="s">
        <v>66</v>
      </c>
      <c r="J28" s="167"/>
      <c r="K28" s="168"/>
    </row>
    <row r="29" spans="1:11" ht="17.100000000000001" customHeight="1" x14ac:dyDescent="0.15">
      <c r="A29" s="21"/>
      <c r="B29" s="140" t="s">
        <v>67</v>
      </c>
      <c r="C29" s="141"/>
      <c r="D29" s="141"/>
      <c r="E29" s="141"/>
      <c r="F29" s="141"/>
      <c r="G29" s="141"/>
      <c r="H29" s="141"/>
      <c r="I29" s="141"/>
      <c r="J29" s="141"/>
      <c r="K29" s="142"/>
    </row>
    <row r="30" spans="1:11" ht="17.100000000000001" customHeight="1" x14ac:dyDescent="0.1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3"/>
    </row>
    <row r="31" spans="1:11" ht="30" customHeight="1" x14ac:dyDescent="0.2">
      <c r="A31" s="21"/>
      <c r="B31" s="180" t="s">
        <v>12</v>
      </c>
      <c r="C31" s="181"/>
      <c r="D31" s="181"/>
      <c r="E31" s="182" t="s">
        <v>13</v>
      </c>
      <c r="F31" s="183"/>
      <c r="G31" s="184" t="str">
        <f>D2&amp;""</f>
        <v/>
      </c>
      <c r="H31" s="184"/>
      <c r="I31" s="184"/>
      <c r="J31" s="184"/>
      <c r="K31" s="24"/>
    </row>
    <row r="32" spans="1:11" x14ac:dyDescent="0.15">
      <c r="A32" s="25"/>
      <c r="B32" s="22"/>
      <c r="C32" s="22"/>
      <c r="D32" s="22"/>
      <c r="E32" s="26"/>
      <c r="F32" s="26"/>
      <c r="G32" s="22"/>
      <c r="H32" s="22"/>
      <c r="I32" s="22"/>
      <c r="J32" s="22"/>
      <c r="K32" s="23"/>
    </row>
    <row r="33" spans="1:11" ht="30" customHeight="1" x14ac:dyDescent="0.2">
      <c r="A33" s="25"/>
      <c r="B33" s="22"/>
      <c r="C33" s="22"/>
      <c r="D33" s="22"/>
      <c r="E33" s="182" t="s">
        <v>14</v>
      </c>
      <c r="F33" s="183"/>
      <c r="G33" s="185"/>
      <c r="H33" s="186"/>
      <c r="I33" s="186"/>
      <c r="J33" s="186"/>
      <c r="K33" s="27"/>
    </row>
    <row r="34" spans="1:11" ht="14.25" thickBot="1" x14ac:dyDescent="0.2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30"/>
    </row>
    <row r="35" spans="1:11" ht="14.25" thickTop="1" x14ac:dyDescent="0.15"/>
  </sheetData>
  <mergeCells count="47">
    <mergeCell ref="A1:K1"/>
    <mergeCell ref="I4:K4"/>
    <mergeCell ref="I3:K3"/>
    <mergeCell ref="B3:B4"/>
    <mergeCell ref="C4:G4"/>
    <mergeCell ref="D3:G3"/>
    <mergeCell ref="D2:G2"/>
    <mergeCell ref="B31:D31"/>
    <mergeCell ref="E31:F31"/>
    <mergeCell ref="E33:F33"/>
    <mergeCell ref="G31:J31"/>
    <mergeCell ref="G33:J33"/>
    <mergeCell ref="B29:K29"/>
    <mergeCell ref="A2:B2"/>
    <mergeCell ref="A3:A4"/>
    <mergeCell ref="A5:A9"/>
    <mergeCell ref="B9:C9"/>
    <mergeCell ref="B27:K27"/>
    <mergeCell ref="B10:K10"/>
    <mergeCell ref="A10:A26"/>
    <mergeCell ref="E6:E8"/>
    <mergeCell ref="G6:G8"/>
    <mergeCell ref="I28:K28"/>
    <mergeCell ref="H6:H8"/>
    <mergeCell ref="D9:K9"/>
    <mergeCell ref="H12:H26"/>
    <mergeCell ref="I5:J5"/>
    <mergeCell ref="I6:J6"/>
    <mergeCell ref="K12:K26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7:J7"/>
    <mergeCell ref="I8:J8"/>
  </mergeCells>
  <phoneticPr fontId="1"/>
  <conditionalFormatting sqref="A2:B2">
    <cfRule type="cellIs" dxfId="8" priority="10" operator="notEqual">
      <formula>"県名"</formula>
    </cfRule>
  </conditionalFormatting>
  <conditionalFormatting sqref="D2 C4:G4 G33 G31 I3:K4">
    <cfRule type="notContainsBlanks" dxfId="7" priority="8">
      <formula>LEN(TRIM(C2))&gt;0</formula>
    </cfRule>
  </conditionalFormatting>
  <conditionalFormatting sqref="D9">
    <cfRule type="cellIs" dxfId="6" priority="7" operator="notEqual">
      <formula>"番号１の方のアドレスを入力してください"</formula>
    </cfRule>
  </conditionalFormatting>
  <conditionalFormatting sqref="C3">
    <cfRule type="cellIs" dxfId="5" priority="6" operator="notEqual">
      <formula>"郵便番号"</formula>
    </cfRule>
  </conditionalFormatting>
  <conditionalFormatting sqref="I28">
    <cfRule type="cellIs" dxfId="4" priority="5" operator="notEqual">
      <formula>"令和　　年　　月　　日"</formula>
    </cfRule>
  </conditionalFormatting>
  <conditionalFormatting sqref="C6:D8 I6:I8 K6:K8 B27:K27">
    <cfRule type="cellIs" dxfId="3" priority="3" operator="equal">
      <formula>0</formula>
    </cfRule>
  </conditionalFormatting>
  <conditionalFormatting sqref="F6:F8">
    <cfRule type="cellIs" dxfId="2" priority="2" operator="equal">
      <formula>0</formula>
    </cfRule>
  </conditionalFormatting>
  <conditionalFormatting sqref="C12:G26 I12:I26">
    <cfRule type="cellIs" dxfId="1" priority="1" operator="equal">
      <formula>0</formula>
    </cfRule>
  </conditionalFormatting>
  <dataValidations xWindow="796" yWindow="637" count="10">
    <dataValidation type="list" allowBlank="1" showInputMessage="1" showErrorMessage="1" promptTitle="プルダウンメニュー" prompt="選択してください" sqref="A2:B2">
      <formula1>"石川,福井,長野,富山,新潟"</formula1>
    </dataValidation>
    <dataValidation imeMode="on" allowBlank="1" showInputMessage="1" showErrorMessage="1" sqref="K31 C6:C8 C12:C26 C2 C4:G4 G31 G33:K33 B27:K27"/>
    <dataValidation imeMode="fullAlpha" allowBlank="1" showInputMessage="1" showErrorMessage="1" sqref="I3:K4 E28:H28"/>
    <dataValidation type="list" allowBlank="1" showInputMessage="1" showErrorMessage="1" promptTitle="プルダウンメニュー" prompt="選択してください" sqref="F6:F8 F12:F26">
      <formula1>"男,女"</formula1>
    </dataValidation>
    <dataValidation type="list" allowBlank="1" showInputMessage="1" showErrorMessage="1" promptTitle="プルダウンメニュー" prompt="選択してください" sqref="I6:I8 K12 K6:K8 I12:I26">
      <formula1>"○,×"</formula1>
    </dataValidation>
    <dataValidation imeMode="hiragana" allowBlank="1" showInputMessage="1" showErrorMessage="1" sqref="D12:D26 D6:D8"/>
    <dataValidation type="list" allowBlank="1" showInputMessage="1" showErrorMessage="1" promptTitle="プルダウンメニュー" prompt="選択してください" sqref="G12:G26">
      <formula1>"散文,詩,短歌,俳句"</formula1>
    </dataValidation>
    <dataValidation imeMode="off" allowBlank="1" showInputMessage="1" showErrorMessage="1" sqref="E12:E26 I28"/>
    <dataValidation type="whole" imeMode="off" operator="greaterThanOrEqual" allowBlank="1" showInputMessage="1" showErrorMessage="1" sqref="C3">
      <formula1>0</formula1>
    </dataValidation>
    <dataValidation type="list" allowBlank="1" showInputMessage="1" showErrorMessage="1" promptTitle="プルダウンメニュー" prompt="選択してください" sqref="H6 H12">
      <formula1>"一茶,黒姫,×"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opLeftCell="B1" workbookViewId="0">
      <selection activeCell="J2" sqref="J2"/>
    </sheetView>
  </sheetViews>
  <sheetFormatPr defaultColWidth="12.875" defaultRowHeight="13.5" x14ac:dyDescent="0.15"/>
  <cols>
    <col min="1" max="1" width="4.875" style="1" hidden="1" customWidth="1"/>
    <col min="2" max="2" width="5.5" style="1" customWidth="1"/>
    <col min="3" max="3" width="16.5" style="1" customWidth="1"/>
    <col min="4" max="4" width="18.875" style="1" customWidth="1"/>
    <col min="5" max="6" width="4.625" style="1" customWidth="1"/>
    <col min="7" max="7" width="8" style="1" customWidth="1"/>
    <col min="8" max="9" width="7.875" style="1" customWidth="1"/>
    <col min="10" max="10" width="7.375" style="1" customWidth="1"/>
    <col min="11" max="16384" width="12.875" style="1"/>
  </cols>
  <sheetData>
    <row r="1" spans="1:10" ht="30" customHeight="1" thickBot="1" x14ac:dyDescent="0.2">
      <c r="A1" s="206" t="s">
        <v>55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ht="63.75" customHeight="1" thickTop="1" x14ac:dyDescent="0.15">
      <c r="A2" s="203" t="s">
        <v>34</v>
      </c>
      <c r="B2" s="61" t="s">
        <v>5</v>
      </c>
      <c r="C2" s="9" t="s">
        <v>6</v>
      </c>
      <c r="D2" s="12" t="s">
        <v>30</v>
      </c>
      <c r="E2" s="9" t="s">
        <v>1</v>
      </c>
      <c r="F2" s="9" t="s">
        <v>2</v>
      </c>
      <c r="G2" s="62" t="s">
        <v>3</v>
      </c>
      <c r="H2" s="59" t="s">
        <v>62</v>
      </c>
      <c r="I2" s="62" t="s">
        <v>4</v>
      </c>
      <c r="J2" s="69"/>
    </row>
    <row r="3" spans="1:10" ht="27.95" customHeight="1" x14ac:dyDescent="0.15">
      <c r="A3" s="204"/>
      <c r="B3" s="63">
        <v>1</v>
      </c>
      <c r="C3" s="58"/>
      <c r="D3" s="58"/>
      <c r="E3" s="58"/>
      <c r="F3" s="58"/>
      <c r="G3" s="58"/>
      <c r="H3" s="175"/>
      <c r="I3" s="58"/>
      <c r="J3" s="207"/>
    </row>
    <row r="4" spans="1:10" ht="27.95" customHeight="1" x14ac:dyDescent="0.15">
      <c r="A4" s="204"/>
      <c r="B4" s="63">
        <v>2</v>
      </c>
      <c r="C4" s="58"/>
      <c r="D4" s="58"/>
      <c r="E4" s="58"/>
      <c r="F4" s="58"/>
      <c r="G4" s="58"/>
      <c r="H4" s="176"/>
      <c r="I4" s="58"/>
      <c r="J4" s="208"/>
    </row>
    <row r="5" spans="1:10" ht="27.95" customHeight="1" x14ac:dyDescent="0.15">
      <c r="A5" s="204"/>
      <c r="B5" s="63">
        <v>3</v>
      </c>
      <c r="C5" s="58"/>
      <c r="D5" s="58"/>
      <c r="E5" s="58"/>
      <c r="F5" s="58"/>
      <c r="G5" s="58"/>
      <c r="H5" s="176"/>
      <c r="I5" s="58"/>
      <c r="J5" s="208"/>
    </row>
    <row r="6" spans="1:10" ht="27.95" customHeight="1" x14ac:dyDescent="0.15">
      <c r="A6" s="204"/>
      <c r="B6" s="63">
        <v>4</v>
      </c>
      <c r="C6" s="58"/>
      <c r="D6" s="58"/>
      <c r="E6" s="58"/>
      <c r="F6" s="58"/>
      <c r="G6" s="58"/>
      <c r="H6" s="176"/>
      <c r="I6" s="58"/>
      <c r="J6" s="208"/>
    </row>
    <row r="7" spans="1:10" ht="27.95" customHeight="1" x14ac:dyDescent="0.15">
      <c r="A7" s="204"/>
      <c r="B7" s="63">
        <v>5</v>
      </c>
      <c r="C7" s="58"/>
      <c r="D7" s="58"/>
      <c r="E7" s="58"/>
      <c r="F7" s="58"/>
      <c r="G7" s="58"/>
      <c r="H7" s="176"/>
      <c r="I7" s="58"/>
      <c r="J7" s="208"/>
    </row>
    <row r="8" spans="1:10" ht="27.95" customHeight="1" x14ac:dyDescent="0.15">
      <c r="A8" s="204"/>
      <c r="B8" s="63">
        <v>6</v>
      </c>
      <c r="C8" s="58"/>
      <c r="D8" s="58"/>
      <c r="E8" s="58"/>
      <c r="F8" s="58"/>
      <c r="G8" s="58"/>
      <c r="H8" s="176"/>
      <c r="I8" s="58"/>
      <c r="J8" s="208"/>
    </row>
    <row r="9" spans="1:10" ht="27.95" customHeight="1" x14ac:dyDescent="0.15">
      <c r="A9" s="204"/>
      <c r="B9" s="63">
        <v>7</v>
      </c>
      <c r="C9" s="58"/>
      <c r="D9" s="58"/>
      <c r="E9" s="58"/>
      <c r="F9" s="58"/>
      <c r="G9" s="58"/>
      <c r="H9" s="176"/>
      <c r="I9" s="58"/>
      <c r="J9" s="208"/>
    </row>
    <row r="10" spans="1:10" ht="27.95" customHeight="1" x14ac:dyDescent="0.15">
      <c r="A10" s="204"/>
      <c r="B10" s="63">
        <v>8</v>
      </c>
      <c r="C10" s="58"/>
      <c r="D10" s="58"/>
      <c r="E10" s="58"/>
      <c r="F10" s="58"/>
      <c r="G10" s="58"/>
      <c r="H10" s="176"/>
      <c r="I10" s="58"/>
      <c r="J10" s="208"/>
    </row>
    <row r="11" spans="1:10" ht="27.95" customHeight="1" x14ac:dyDescent="0.15">
      <c r="A11" s="204"/>
      <c r="B11" s="63">
        <v>9</v>
      </c>
      <c r="C11" s="58"/>
      <c r="D11" s="58"/>
      <c r="E11" s="58"/>
      <c r="F11" s="58"/>
      <c r="G11" s="58"/>
      <c r="H11" s="176"/>
      <c r="I11" s="58"/>
      <c r="J11" s="208"/>
    </row>
    <row r="12" spans="1:10" ht="27.95" customHeight="1" x14ac:dyDescent="0.15">
      <c r="A12" s="204"/>
      <c r="B12" s="63">
        <v>10</v>
      </c>
      <c r="C12" s="58"/>
      <c r="D12" s="58"/>
      <c r="E12" s="58"/>
      <c r="F12" s="58"/>
      <c r="G12" s="58"/>
      <c r="H12" s="176"/>
      <c r="I12" s="58"/>
      <c r="J12" s="208"/>
    </row>
    <row r="13" spans="1:10" ht="27.95" customHeight="1" x14ac:dyDescent="0.15">
      <c r="A13" s="204"/>
      <c r="B13" s="63">
        <v>11</v>
      </c>
      <c r="C13" s="58"/>
      <c r="D13" s="58"/>
      <c r="E13" s="58"/>
      <c r="F13" s="58"/>
      <c r="G13" s="58"/>
      <c r="H13" s="176"/>
      <c r="I13" s="58"/>
      <c r="J13" s="208"/>
    </row>
    <row r="14" spans="1:10" ht="27.95" customHeight="1" x14ac:dyDescent="0.15">
      <c r="A14" s="204"/>
      <c r="B14" s="63">
        <v>12</v>
      </c>
      <c r="C14" s="58"/>
      <c r="D14" s="58"/>
      <c r="E14" s="58"/>
      <c r="F14" s="58"/>
      <c r="G14" s="58"/>
      <c r="H14" s="176"/>
      <c r="I14" s="58"/>
      <c r="J14" s="208"/>
    </row>
    <row r="15" spans="1:10" ht="27.95" customHeight="1" x14ac:dyDescent="0.15">
      <c r="A15" s="204"/>
      <c r="B15" s="63">
        <v>13</v>
      </c>
      <c r="C15" s="58"/>
      <c r="D15" s="58"/>
      <c r="E15" s="58"/>
      <c r="F15" s="58"/>
      <c r="G15" s="58"/>
      <c r="H15" s="176"/>
      <c r="I15" s="58"/>
      <c r="J15" s="208"/>
    </row>
    <row r="16" spans="1:10" ht="27.95" customHeight="1" x14ac:dyDescent="0.15">
      <c r="A16" s="204"/>
      <c r="B16" s="63">
        <v>14</v>
      </c>
      <c r="C16" s="58"/>
      <c r="D16" s="58"/>
      <c r="E16" s="58"/>
      <c r="F16" s="58"/>
      <c r="G16" s="58"/>
      <c r="H16" s="176"/>
      <c r="I16" s="58"/>
      <c r="J16" s="208"/>
    </row>
    <row r="17" spans="1:10" ht="27.95" customHeight="1" x14ac:dyDescent="0.15">
      <c r="A17" s="204"/>
      <c r="B17" s="63">
        <v>15</v>
      </c>
      <c r="C17" s="58"/>
      <c r="D17" s="58"/>
      <c r="E17" s="58"/>
      <c r="F17" s="58"/>
      <c r="G17" s="58"/>
      <c r="H17" s="176"/>
      <c r="I17" s="58"/>
      <c r="J17" s="208"/>
    </row>
    <row r="18" spans="1:10" ht="27.95" customHeight="1" x14ac:dyDescent="0.15">
      <c r="A18" s="204"/>
      <c r="B18" s="63">
        <v>16</v>
      </c>
      <c r="C18" s="58"/>
      <c r="D18" s="58"/>
      <c r="E18" s="58"/>
      <c r="F18" s="58"/>
      <c r="G18" s="58"/>
      <c r="H18" s="176"/>
      <c r="I18" s="58"/>
      <c r="J18" s="208"/>
    </row>
    <row r="19" spans="1:10" ht="27.95" customHeight="1" x14ac:dyDescent="0.15">
      <c r="A19" s="204"/>
      <c r="B19" s="63">
        <v>17</v>
      </c>
      <c r="C19" s="58"/>
      <c r="D19" s="58"/>
      <c r="E19" s="58"/>
      <c r="F19" s="58"/>
      <c r="G19" s="58"/>
      <c r="H19" s="176"/>
      <c r="I19" s="58"/>
      <c r="J19" s="208"/>
    </row>
    <row r="20" spans="1:10" ht="27.95" customHeight="1" x14ac:dyDescent="0.15">
      <c r="A20" s="204"/>
      <c r="B20" s="63">
        <v>18</v>
      </c>
      <c r="C20" s="58"/>
      <c r="D20" s="58"/>
      <c r="E20" s="58"/>
      <c r="F20" s="58"/>
      <c r="G20" s="58"/>
      <c r="H20" s="176"/>
      <c r="I20" s="58"/>
      <c r="J20" s="208"/>
    </row>
    <row r="21" spans="1:10" ht="27.95" customHeight="1" x14ac:dyDescent="0.15">
      <c r="A21" s="204"/>
      <c r="B21" s="63">
        <v>19</v>
      </c>
      <c r="C21" s="58"/>
      <c r="D21" s="58"/>
      <c r="E21" s="58"/>
      <c r="F21" s="58"/>
      <c r="G21" s="58"/>
      <c r="H21" s="176"/>
      <c r="I21" s="58"/>
      <c r="J21" s="208"/>
    </row>
    <row r="22" spans="1:10" ht="27.95" customHeight="1" x14ac:dyDescent="0.15">
      <c r="A22" s="204"/>
      <c r="B22" s="63">
        <v>20</v>
      </c>
      <c r="C22" s="58"/>
      <c r="D22" s="58"/>
      <c r="E22" s="58"/>
      <c r="F22" s="58"/>
      <c r="G22" s="58"/>
      <c r="H22" s="176"/>
      <c r="I22" s="58"/>
      <c r="J22" s="208"/>
    </row>
    <row r="23" spans="1:10" ht="27.95" customHeight="1" x14ac:dyDescent="0.15">
      <c r="A23" s="204"/>
      <c r="B23" s="63">
        <v>21</v>
      </c>
      <c r="C23" s="58"/>
      <c r="D23" s="58"/>
      <c r="E23" s="58"/>
      <c r="F23" s="58"/>
      <c r="G23" s="58"/>
      <c r="H23" s="176"/>
      <c r="I23" s="58"/>
      <c r="J23" s="208"/>
    </row>
    <row r="24" spans="1:10" ht="27.95" customHeight="1" x14ac:dyDescent="0.15">
      <c r="A24" s="204"/>
      <c r="B24" s="63">
        <v>22</v>
      </c>
      <c r="C24" s="58"/>
      <c r="D24" s="58"/>
      <c r="E24" s="58"/>
      <c r="F24" s="58"/>
      <c r="G24" s="58"/>
      <c r="H24" s="176"/>
      <c r="I24" s="58"/>
      <c r="J24" s="208"/>
    </row>
    <row r="25" spans="1:10" ht="27.95" customHeight="1" x14ac:dyDescent="0.15">
      <c r="A25" s="204"/>
      <c r="B25" s="63">
        <v>23</v>
      </c>
      <c r="C25" s="58"/>
      <c r="D25" s="58"/>
      <c r="E25" s="58"/>
      <c r="F25" s="58"/>
      <c r="G25" s="58"/>
      <c r="H25" s="176"/>
      <c r="I25" s="58"/>
      <c r="J25" s="208"/>
    </row>
    <row r="26" spans="1:10" ht="27.95" customHeight="1" x14ac:dyDescent="0.15">
      <c r="A26" s="204"/>
      <c r="B26" s="63">
        <v>24</v>
      </c>
      <c r="C26" s="58"/>
      <c r="D26" s="58"/>
      <c r="E26" s="58"/>
      <c r="F26" s="58"/>
      <c r="G26" s="58"/>
      <c r="H26" s="176"/>
      <c r="I26" s="58"/>
      <c r="J26" s="208"/>
    </row>
    <row r="27" spans="1:10" ht="27.95" customHeight="1" x14ac:dyDescent="0.15">
      <c r="A27" s="204"/>
      <c r="B27" s="63">
        <v>25</v>
      </c>
      <c r="C27" s="58"/>
      <c r="D27" s="58"/>
      <c r="E27" s="58"/>
      <c r="F27" s="58"/>
      <c r="G27" s="58"/>
      <c r="H27" s="176"/>
      <c r="I27" s="58"/>
      <c r="J27" s="208"/>
    </row>
    <row r="28" spans="1:10" ht="27.95" customHeight="1" x14ac:dyDescent="0.15">
      <c r="A28" s="204"/>
      <c r="B28" s="63">
        <v>26</v>
      </c>
      <c r="C28" s="58"/>
      <c r="D28" s="58"/>
      <c r="E28" s="58"/>
      <c r="F28" s="58"/>
      <c r="G28" s="58"/>
      <c r="H28" s="176"/>
      <c r="I28" s="58"/>
      <c r="J28" s="208"/>
    </row>
    <row r="29" spans="1:10" ht="27.95" customHeight="1" x14ac:dyDescent="0.15">
      <c r="A29" s="204"/>
      <c r="B29" s="63">
        <v>27</v>
      </c>
      <c r="C29" s="58"/>
      <c r="D29" s="58"/>
      <c r="E29" s="58"/>
      <c r="F29" s="58"/>
      <c r="G29" s="58"/>
      <c r="H29" s="176"/>
      <c r="I29" s="58"/>
      <c r="J29" s="208"/>
    </row>
    <row r="30" spans="1:10" ht="27.95" customHeight="1" x14ac:dyDescent="0.15">
      <c r="A30" s="204"/>
      <c r="B30" s="63">
        <v>28</v>
      </c>
      <c r="C30" s="58"/>
      <c r="D30" s="58"/>
      <c r="E30" s="58"/>
      <c r="F30" s="58"/>
      <c r="G30" s="58"/>
      <c r="H30" s="176"/>
      <c r="I30" s="58"/>
      <c r="J30" s="208"/>
    </row>
    <row r="31" spans="1:10" ht="27.95" customHeight="1" x14ac:dyDescent="0.15">
      <c r="A31" s="204"/>
      <c r="B31" s="63">
        <v>29</v>
      </c>
      <c r="C31" s="58"/>
      <c r="D31" s="58"/>
      <c r="E31" s="58"/>
      <c r="F31" s="58"/>
      <c r="G31" s="58"/>
      <c r="H31" s="176"/>
      <c r="I31" s="58"/>
      <c r="J31" s="208"/>
    </row>
    <row r="32" spans="1:10" ht="27.95" customHeight="1" thickBot="1" x14ac:dyDescent="0.2">
      <c r="A32" s="205"/>
      <c r="B32" s="64">
        <v>30</v>
      </c>
      <c r="C32" s="65"/>
      <c r="D32" s="65"/>
      <c r="E32" s="65"/>
      <c r="F32" s="65"/>
      <c r="G32" s="65"/>
      <c r="H32" s="210"/>
      <c r="I32" s="65"/>
      <c r="J32" s="209"/>
    </row>
    <row r="33" ht="14.25" thickTop="1" x14ac:dyDescent="0.15"/>
  </sheetData>
  <mergeCells count="4">
    <mergeCell ref="A2:A32"/>
    <mergeCell ref="A1:J1"/>
    <mergeCell ref="J3:J32"/>
    <mergeCell ref="H3:H32"/>
  </mergeCells>
  <phoneticPr fontId="1"/>
  <conditionalFormatting sqref="C3:G32 I3:I32">
    <cfRule type="cellIs" dxfId="0" priority="2" operator="equal">
      <formula>0</formula>
    </cfRule>
  </conditionalFormatting>
  <dataValidations count="8">
    <dataValidation type="list" allowBlank="1" showInputMessage="1" showErrorMessage="1" promptTitle="プルダウンメニュー" prompt="選択してください" sqref="J3">
      <formula1>"JR,自家用車"</formula1>
    </dataValidation>
    <dataValidation imeMode="off" allowBlank="1" showInputMessage="1" showErrorMessage="1" sqref="E3:E32"/>
    <dataValidation type="list" allowBlank="1" showInputMessage="1" showErrorMessage="1" promptTitle="プルダウンメニュー" prompt="選択してください" sqref="G3:G32">
      <formula1>"散文,詩,短歌,俳句"</formula1>
    </dataValidation>
    <dataValidation imeMode="hiragana" allowBlank="1" showInputMessage="1" showErrorMessage="1" sqref="D3:D32"/>
    <dataValidation type="list" allowBlank="1" showInputMessage="1" showErrorMessage="1" promptTitle="プルダウンメニュー" prompt="選択してください" sqref="I3:I32">
      <formula1>"○,×"</formula1>
    </dataValidation>
    <dataValidation type="list" allowBlank="1" showInputMessage="1" showErrorMessage="1" promptTitle="プルダウンメニュー" prompt="選択してください" sqref="F3:F32">
      <formula1>"男,女"</formula1>
    </dataValidation>
    <dataValidation imeMode="on" allowBlank="1" showInputMessage="1" showErrorMessage="1" sqref="C3:C32"/>
    <dataValidation type="list" allowBlank="1" showInputMessage="1" showErrorMessage="1" promptTitle="プルダウンメニュー" prompt="選択してください" sqref="H3">
      <formula1>"一茶,黒姫,×"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A2" sqref="A2"/>
    </sheetView>
  </sheetViews>
  <sheetFormatPr defaultColWidth="8.875" defaultRowHeight="14.25" x14ac:dyDescent="0.15"/>
  <cols>
    <col min="1" max="1" width="5.5" bestFit="1" customWidth="1"/>
    <col min="2" max="2" width="27.125" bestFit="1" customWidth="1"/>
    <col min="3" max="3" width="13.875" bestFit="1" customWidth="1"/>
    <col min="4" max="4" width="9.5" bestFit="1" customWidth="1"/>
    <col min="5" max="5" width="28.875" bestFit="1" customWidth="1"/>
    <col min="6" max="7" width="13.875" bestFit="1" customWidth="1"/>
    <col min="8" max="8" width="15.625" bestFit="1" customWidth="1"/>
    <col min="9" max="9" width="5.5" bestFit="1" customWidth="1"/>
    <col min="10" max="10" width="11" bestFit="1" customWidth="1"/>
    <col min="11" max="11" width="12.125" bestFit="1" customWidth="1"/>
    <col min="12" max="12" width="5.5" bestFit="1" customWidth="1"/>
    <col min="13" max="13" width="9.5" bestFit="1" customWidth="1"/>
    <col min="14" max="15" width="5.5" bestFit="1" customWidth="1"/>
    <col min="16" max="16" width="7.5" bestFit="1" customWidth="1"/>
    <col min="17" max="17" width="5.125" bestFit="1" customWidth="1"/>
  </cols>
  <sheetData>
    <row r="1" spans="1:17" x14ac:dyDescent="0.15">
      <c r="A1" t="s">
        <v>36</v>
      </c>
      <c r="B1" t="s">
        <v>37</v>
      </c>
      <c r="C1" t="s">
        <v>50</v>
      </c>
      <c r="D1" t="s">
        <v>38</v>
      </c>
      <c r="E1" t="s">
        <v>27</v>
      </c>
      <c r="F1" t="s">
        <v>39</v>
      </c>
      <c r="G1" t="s">
        <v>40</v>
      </c>
      <c r="H1" t="s">
        <v>51</v>
      </c>
      <c r="I1" t="s">
        <v>5</v>
      </c>
      <c r="J1" t="s">
        <v>41</v>
      </c>
      <c r="K1" t="s">
        <v>42</v>
      </c>
      <c r="L1" t="s">
        <v>2</v>
      </c>
      <c r="M1" t="s">
        <v>43</v>
      </c>
      <c r="N1" t="s">
        <v>44</v>
      </c>
      <c r="O1" t="s">
        <v>45</v>
      </c>
      <c r="P1" t="s">
        <v>48</v>
      </c>
      <c r="Q1" t="s">
        <v>46</v>
      </c>
    </row>
    <row r="2" spans="1:17" x14ac:dyDescent="0.15">
      <c r="A2" t="str">
        <f>IF(申込書!C6="","",申込書!$A$2)</f>
        <v/>
      </c>
      <c r="B2" t="str">
        <f>IF(申込書!$C6="","",申込書!#REF!)</f>
        <v/>
      </c>
      <c r="C2" t="str">
        <f>IF(B2="","",SUBSTITUTE(SUBSTITUTE(SUBSTITUTE(MID(B2,IF(ISERR(FIND("県立",B2)),IF(ISERR(FIND("市立",B2)),0,FIND("市立",B2)+2),FIND("県立",B2)+2),255),"高等学校",""),"高校",""),"学校",""))</f>
        <v/>
      </c>
      <c r="D2" s="16" t="str">
        <f>IF(申込書!$C6="","",申込書!$C$3)</f>
        <v/>
      </c>
      <c r="E2" t="str">
        <f>IF(申込書!$C6="","",ASC(申込書!$C$4))</f>
        <v/>
      </c>
      <c r="F2" t="str">
        <f>IF(申込書!C6="","",ASC(申込書!$I$3))</f>
        <v/>
      </c>
      <c r="G2" t="str">
        <f>IF(申込書!C6="","",ASC(申込書!$I$4))</f>
        <v/>
      </c>
      <c r="H2" t="str">
        <f>IF(申込書!$C6="","",ASC(申込書!#REF!))</f>
        <v/>
      </c>
      <c r="I2" t="str">
        <f>IF(申込書!$C6="","",申込書!$B6)</f>
        <v/>
      </c>
      <c r="J2" t="str">
        <f>申込書!C6&amp;""</f>
        <v/>
      </c>
      <c r="K2" t="str">
        <f>申込書!D6&amp;""</f>
        <v/>
      </c>
      <c r="L2" t="str">
        <f>申込書!F6&amp;""</f>
        <v/>
      </c>
      <c r="M2" t="str">
        <f>申込書!H6&amp;""</f>
        <v/>
      </c>
      <c r="N2" t="str">
        <f>申込書!I6&amp;""</f>
        <v/>
      </c>
      <c r="O2" t="str">
        <f>申込書!J6&amp;""</f>
        <v/>
      </c>
      <c r="P2" t="e">
        <f>申込書!#REF!&amp;""</f>
        <v>#REF!</v>
      </c>
      <c r="Q2" t="str">
        <f>申込書!K6&amp;""</f>
        <v/>
      </c>
    </row>
    <row r="3" spans="1:17" x14ac:dyDescent="0.15">
      <c r="A3" t="str">
        <f>IF(申込書!C7="","",申込書!$A$2)</f>
        <v/>
      </c>
      <c r="B3" t="str">
        <f>IF(申込書!$C7="","",申込書!#REF!)</f>
        <v/>
      </c>
      <c r="C3" t="str">
        <f t="shared" ref="C3:C4" si="0">IF(B3="","",SUBSTITUTE(SUBSTITUTE(SUBSTITUTE(MID(B3,IF(ISERR(FIND("県立",B3)),IF(ISERR(FIND("市立",B3)),0,FIND("市立",B3)+2),FIND("県立",B3)+2),255),"高等学校",""),"高校",""),"学校",""))</f>
        <v/>
      </c>
      <c r="D3" s="16" t="str">
        <f>IF(申込書!$C7="","",申込書!$C$3)</f>
        <v/>
      </c>
      <c r="E3" t="str">
        <f>IF(申込書!$C7="","",ASC(申込書!$C$4))</f>
        <v/>
      </c>
      <c r="F3" t="str">
        <f>IF(申込書!C7="","",ASC(申込書!$I$3))</f>
        <v/>
      </c>
      <c r="G3" t="str">
        <f>IF(申込書!C7="","",ASC(申込書!$I$4))</f>
        <v/>
      </c>
      <c r="I3" t="str">
        <f>IF(申込書!$C7="","",申込書!$B7)</f>
        <v/>
      </c>
      <c r="J3" t="str">
        <f>申込書!C7&amp;""</f>
        <v/>
      </c>
      <c r="K3" t="str">
        <f>申込書!D7&amp;""</f>
        <v/>
      </c>
      <c r="L3" t="str">
        <f>申込書!F7&amp;""</f>
        <v/>
      </c>
      <c r="M3" t="str">
        <f>申込書!H7&amp;""</f>
        <v/>
      </c>
      <c r="N3" t="str">
        <f>申込書!I7&amp;""</f>
        <v/>
      </c>
      <c r="O3" t="str">
        <f>申込書!J7&amp;""</f>
        <v/>
      </c>
      <c r="P3" t="e">
        <f>申込書!#REF!&amp;""</f>
        <v>#REF!</v>
      </c>
      <c r="Q3" t="str">
        <f>申込書!K7&amp;""</f>
        <v/>
      </c>
    </row>
    <row r="4" spans="1:17" x14ac:dyDescent="0.15">
      <c r="A4" t="str">
        <f>IF(申込書!C8="","",申込書!$A$2)</f>
        <v/>
      </c>
      <c r="B4" t="str">
        <f>IF(申込書!$C8="","",申込書!#REF!)</f>
        <v/>
      </c>
      <c r="C4" t="str">
        <f t="shared" si="0"/>
        <v/>
      </c>
      <c r="D4" s="16" t="str">
        <f>IF(申込書!$C8="","",申込書!$C$3)</f>
        <v/>
      </c>
      <c r="E4" t="str">
        <f>IF(申込書!$C8="","",ASC(申込書!$C$4))</f>
        <v/>
      </c>
      <c r="F4" t="str">
        <f>IF(申込書!C8="","",ASC(申込書!$I$3))</f>
        <v/>
      </c>
      <c r="G4" t="str">
        <f>IF(申込書!C8="","",ASC(申込書!$I$4))</f>
        <v/>
      </c>
      <c r="I4" t="str">
        <f>IF(申込書!$C8="","",申込書!$B8)</f>
        <v/>
      </c>
      <c r="J4" t="str">
        <f>申込書!C8&amp;""</f>
        <v/>
      </c>
      <c r="K4" t="str">
        <f>申込書!D8&amp;""</f>
        <v/>
      </c>
      <c r="L4" t="str">
        <f>申込書!F8&amp;""</f>
        <v/>
      </c>
      <c r="M4" t="str">
        <f>申込書!H8&amp;""</f>
        <v/>
      </c>
      <c r="N4" t="str">
        <f>申込書!I8&amp;""</f>
        <v/>
      </c>
      <c r="O4" t="str">
        <f>申込書!J8&amp;""</f>
        <v/>
      </c>
      <c r="P4" t="e">
        <f>申込書!#REF!&amp;""</f>
        <v>#REF!</v>
      </c>
      <c r="Q4" t="str">
        <f>申込書!K8&amp;""</f>
        <v/>
      </c>
    </row>
  </sheetData>
  <phoneticPr fontId="1"/>
  <pageMargins left="0.7" right="0.7" top="0.75" bottom="0.75" header="0.3" footer="0.3"/>
  <pageSetup paperSize="9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A2" sqref="A2"/>
    </sheetView>
  </sheetViews>
  <sheetFormatPr defaultColWidth="8.875" defaultRowHeight="14.25" x14ac:dyDescent="0.15"/>
  <cols>
    <col min="1" max="1" width="13.875" bestFit="1" customWidth="1"/>
    <col min="2" max="2" width="5.5" bestFit="1" customWidth="1"/>
    <col min="3" max="3" width="11" bestFit="1" customWidth="1"/>
    <col min="4" max="4" width="14.625" bestFit="1" customWidth="1"/>
    <col min="5" max="7" width="5.5" bestFit="1" customWidth="1"/>
    <col min="8" max="8" width="9.5" bestFit="1" customWidth="1"/>
    <col min="9" max="11" width="5.5" bestFit="1" customWidth="1"/>
    <col min="12" max="12" width="5.125" bestFit="1" customWidth="1"/>
  </cols>
  <sheetData>
    <row r="1" spans="1:12" x14ac:dyDescent="0.15">
      <c r="A1" t="s">
        <v>37</v>
      </c>
      <c r="B1" t="s">
        <v>5</v>
      </c>
      <c r="C1" t="s">
        <v>41</v>
      </c>
      <c r="D1" t="s">
        <v>30</v>
      </c>
      <c r="E1" t="s">
        <v>1</v>
      </c>
      <c r="F1" t="s">
        <v>2</v>
      </c>
      <c r="G1" t="s">
        <v>47</v>
      </c>
      <c r="H1" t="s">
        <v>43</v>
      </c>
      <c r="I1" t="s">
        <v>44</v>
      </c>
      <c r="J1" t="s">
        <v>45</v>
      </c>
      <c r="K1" t="s">
        <v>48</v>
      </c>
      <c r="L1" t="s">
        <v>49</v>
      </c>
    </row>
    <row r="2" spans="1:12" x14ac:dyDescent="0.15">
      <c r="A2" t="str">
        <f>IF(申込書!$C12="","",引率!$C$2)</f>
        <v/>
      </c>
      <c r="B2" t="str">
        <f>IF(申込書!$C12="","",申込書!$B12)</f>
        <v/>
      </c>
      <c r="C2" t="str">
        <f>申込書!C12&amp;""</f>
        <v/>
      </c>
      <c r="D2" t="str">
        <f>申込書!D12&amp;""</f>
        <v/>
      </c>
      <c r="E2" t="str">
        <f>IF(申込書!$E12="","",申込書!E12)</f>
        <v/>
      </c>
      <c r="F2" t="str">
        <f>申込書!F12&amp;""</f>
        <v/>
      </c>
      <c r="G2" t="str">
        <f>申込書!G12&amp;""</f>
        <v/>
      </c>
      <c r="H2" t="str">
        <f>申込書!H12&amp;""</f>
        <v/>
      </c>
      <c r="I2" t="str">
        <f>申込書!I12&amp;""</f>
        <v/>
      </c>
      <c r="J2" t="str">
        <f>申込書!J12&amp;""</f>
        <v/>
      </c>
      <c r="K2" t="e">
        <f>申込書!#REF!&amp;""</f>
        <v>#REF!</v>
      </c>
      <c r="L2" t="str">
        <f>申込書!K12&amp;""</f>
        <v/>
      </c>
    </row>
    <row r="3" spans="1:12" x14ac:dyDescent="0.15">
      <c r="A3" t="str">
        <f>IF(申込書!$C13="","",引率!$C$2)</f>
        <v/>
      </c>
      <c r="B3" t="str">
        <f>IF(申込書!$C13="","",申込書!$B13)</f>
        <v/>
      </c>
      <c r="C3" t="str">
        <f>申込書!C13&amp;""</f>
        <v/>
      </c>
      <c r="D3" t="str">
        <f>申込書!D13&amp;""</f>
        <v/>
      </c>
      <c r="E3" t="str">
        <f>IF(申込書!$E13="","",申込書!E13)</f>
        <v/>
      </c>
      <c r="F3" t="str">
        <f>申込書!F13&amp;""</f>
        <v/>
      </c>
      <c r="G3" t="str">
        <f>申込書!G13&amp;""</f>
        <v/>
      </c>
      <c r="H3" t="str">
        <f>申込書!H13&amp;""</f>
        <v/>
      </c>
      <c r="I3" t="str">
        <f>申込書!I13&amp;""</f>
        <v/>
      </c>
      <c r="J3" t="str">
        <f>申込書!J13&amp;""</f>
        <v/>
      </c>
      <c r="K3" t="e">
        <f>申込書!#REF!&amp;""</f>
        <v>#REF!</v>
      </c>
      <c r="L3" t="str">
        <f>申込書!K13&amp;""</f>
        <v/>
      </c>
    </row>
    <row r="4" spans="1:12" x14ac:dyDescent="0.15">
      <c r="A4" t="str">
        <f>IF(申込書!$C14="","",引率!$C$2)</f>
        <v/>
      </c>
      <c r="B4" t="str">
        <f>IF(申込書!$C14="","",申込書!$B14)</f>
        <v/>
      </c>
      <c r="C4" t="str">
        <f>申込書!C14&amp;""</f>
        <v/>
      </c>
      <c r="D4" t="str">
        <f>申込書!D14&amp;""</f>
        <v/>
      </c>
      <c r="E4" t="str">
        <f>IF(申込書!$E14="","",申込書!E14)</f>
        <v/>
      </c>
      <c r="F4" t="str">
        <f>申込書!F14&amp;""</f>
        <v/>
      </c>
      <c r="G4" t="str">
        <f>申込書!G14&amp;""</f>
        <v/>
      </c>
      <c r="H4" t="str">
        <f>申込書!H14&amp;""</f>
        <v/>
      </c>
      <c r="I4" t="str">
        <f>申込書!I14&amp;""</f>
        <v/>
      </c>
      <c r="J4" t="str">
        <f>申込書!J14&amp;""</f>
        <v/>
      </c>
      <c r="K4" t="e">
        <f>申込書!#REF!&amp;""</f>
        <v>#REF!</v>
      </c>
      <c r="L4" t="str">
        <f>申込書!K14&amp;""</f>
        <v/>
      </c>
    </row>
    <row r="5" spans="1:12" x14ac:dyDescent="0.15">
      <c r="A5" t="str">
        <f>IF(申込書!$C15="","",引率!$C$2)</f>
        <v/>
      </c>
      <c r="B5" t="str">
        <f>IF(申込書!$C15="","",申込書!$B15)</f>
        <v/>
      </c>
      <c r="C5" t="str">
        <f>申込書!C15&amp;""</f>
        <v/>
      </c>
      <c r="D5" t="str">
        <f>申込書!D15&amp;""</f>
        <v/>
      </c>
      <c r="E5" t="str">
        <f>IF(申込書!$E15="","",申込書!E15)</f>
        <v/>
      </c>
      <c r="F5" t="str">
        <f>申込書!F15&amp;""</f>
        <v/>
      </c>
      <c r="G5" t="str">
        <f>申込書!G15&amp;""</f>
        <v/>
      </c>
      <c r="H5" t="str">
        <f>申込書!H15&amp;""</f>
        <v/>
      </c>
      <c r="I5" t="str">
        <f>申込書!I15&amp;""</f>
        <v/>
      </c>
      <c r="J5" t="str">
        <f>申込書!J15&amp;""</f>
        <v/>
      </c>
      <c r="K5" t="e">
        <f>申込書!#REF!&amp;""</f>
        <v>#REF!</v>
      </c>
      <c r="L5" t="str">
        <f>申込書!K15&amp;""</f>
        <v/>
      </c>
    </row>
    <row r="6" spans="1:12" x14ac:dyDescent="0.15">
      <c r="A6" t="str">
        <f>IF(申込書!$C16="","",引率!$C$2)</f>
        <v/>
      </c>
      <c r="B6" t="str">
        <f>IF(申込書!$C16="","",申込書!$B16)</f>
        <v/>
      </c>
      <c r="C6" t="str">
        <f>申込書!C16&amp;""</f>
        <v/>
      </c>
      <c r="D6" t="str">
        <f>申込書!D16&amp;""</f>
        <v/>
      </c>
      <c r="E6" t="str">
        <f>IF(申込書!$E16="","",申込書!E16)</f>
        <v/>
      </c>
      <c r="F6" t="str">
        <f>申込書!F16&amp;""</f>
        <v/>
      </c>
      <c r="G6" t="str">
        <f>申込書!G16&amp;""</f>
        <v/>
      </c>
      <c r="H6" t="str">
        <f>申込書!H16&amp;""</f>
        <v/>
      </c>
      <c r="I6" t="str">
        <f>申込書!I16&amp;""</f>
        <v/>
      </c>
      <c r="J6" t="str">
        <f>申込書!J16&amp;""</f>
        <v/>
      </c>
      <c r="K6" t="e">
        <f>申込書!#REF!&amp;""</f>
        <v>#REF!</v>
      </c>
      <c r="L6" t="str">
        <f>申込書!K16&amp;""</f>
        <v/>
      </c>
    </row>
    <row r="7" spans="1:12" x14ac:dyDescent="0.15">
      <c r="A7" t="str">
        <f>IF(申込書!$C17="","",引率!$C$2)</f>
        <v/>
      </c>
      <c r="B7" t="str">
        <f>IF(申込書!$C17="","",申込書!$B17)</f>
        <v/>
      </c>
      <c r="C7" t="str">
        <f>申込書!C17&amp;""</f>
        <v/>
      </c>
      <c r="D7" t="str">
        <f>申込書!D17&amp;""</f>
        <v/>
      </c>
      <c r="E7" t="str">
        <f>IF(申込書!$E17="","",申込書!E17)</f>
        <v/>
      </c>
      <c r="F7" t="str">
        <f>申込書!F17&amp;""</f>
        <v/>
      </c>
      <c r="G7" t="str">
        <f>申込書!G17&amp;""</f>
        <v/>
      </c>
      <c r="H7" t="str">
        <f>申込書!H17&amp;""</f>
        <v/>
      </c>
      <c r="I7" t="str">
        <f>申込書!I17&amp;""</f>
        <v/>
      </c>
      <c r="J7" t="str">
        <f>申込書!J17&amp;""</f>
        <v/>
      </c>
      <c r="K7" t="e">
        <f>申込書!#REF!&amp;""</f>
        <v>#REF!</v>
      </c>
      <c r="L7" t="str">
        <f>申込書!K17&amp;""</f>
        <v/>
      </c>
    </row>
    <row r="8" spans="1:12" x14ac:dyDescent="0.15">
      <c r="A8" t="str">
        <f>IF(申込書!$C18="","",引率!$C$2)</f>
        <v/>
      </c>
      <c r="B8" t="str">
        <f>IF(申込書!$C18="","",申込書!$B18)</f>
        <v/>
      </c>
      <c r="C8" t="str">
        <f>申込書!C18&amp;""</f>
        <v/>
      </c>
      <c r="D8" t="str">
        <f>申込書!D18&amp;""</f>
        <v/>
      </c>
      <c r="E8" t="str">
        <f>IF(申込書!$E18="","",申込書!E18)</f>
        <v/>
      </c>
      <c r="F8" t="str">
        <f>申込書!F18&amp;""</f>
        <v/>
      </c>
      <c r="G8" t="str">
        <f>申込書!G18&amp;""</f>
        <v/>
      </c>
      <c r="H8" t="str">
        <f>申込書!H18&amp;""</f>
        <v/>
      </c>
      <c r="I8" t="str">
        <f>申込書!I18&amp;""</f>
        <v/>
      </c>
      <c r="J8" t="str">
        <f>申込書!J18&amp;""</f>
        <v/>
      </c>
      <c r="K8" t="e">
        <f>申込書!#REF!&amp;""</f>
        <v>#REF!</v>
      </c>
      <c r="L8" t="str">
        <f>申込書!K18&amp;""</f>
        <v/>
      </c>
    </row>
    <row r="9" spans="1:12" x14ac:dyDescent="0.15">
      <c r="A9" t="str">
        <f>IF(申込書!$C19="","",引率!$C$2)</f>
        <v/>
      </c>
      <c r="B9" t="str">
        <f>IF(申込書!$C19="","",申込書!$B19)</f>
        <v/>
      </c>
      <c r="C9" t="str">
        <f>申込書!C19&amp;""</f>
        <v/>
      </c>
      <c r="D9" t="str">
        <f>申込書!D19&amp;""</f>
        <v/>
      </c>
      <c r="E9" t="str">
        <f>IF(申込書!$E19="","",申込書!E19)</f>
        <v/>
      </c>
      <c r="F9" t="str">
        <f>申込書!F19&amp;""</f>
        <v/>
      </c>
      <c r="G9" t="str">
        <f>申込書!G19&amp;""</f>
        <v/>
      </c>
      <c r="H9" t="str">
        <f>申込書!H19&amp;""</f>
        <v/>
      </c>
      <c r="I9" t="str">
        <f>申込書!I19&amp;""</f>
        <v/>
      </c>
      <c r="J9" t="str">
        <f>申込書!J19&amp;""</f>
        <v/>
      </c>
      <c r="K9" t="e">
        <f>申込書!#REF!&amp;""</f>
        <v>#REF!</v>
      </c>
      <c r="L9" t="str">
        <f>申込書!K19&amp;""</f>
        <v/>
      </c>
    </row>
    <row r="10" spans="1:12" x14ac:dyDescent="0.15">
      <c r="A10" t="str">
        <f>IF(申込書!$C20="","",引率!$C$2)</f>
        <v/>
      </c>
      <c r="B10" t="str">
        <f>IF(申込書!$C20="","",申込書!$B20)</f>
        <v/>
      </c>
      <c r="C10" t="str">
        <f>申込書!C20&amp;""</f>
        <v/>
      </c>
      <c r="D10" t="str">
        <f>申込書!D20&amp;""</f>
        <v/>
      </c>
      <c r="E10" t="str">
        <f>IF(申込書!$E20="","",申込書!E20)</f>
        <v/>
      </c>
      <c r="F10" t="str">
        <f>申込書!F20&amp;""</f>
        <v/>
      </c>
      <c r="G10" t="str">
        <f>申込書!G20&amp;""</f>
        <v/>
      </c>
      <c r="H10" t="str">
        <f>申込書!H20&amp;""</f>
        <v/>
      </c>
      <c r="I10" t="str">
        <f>申込書!I20&amp;""</f>
        <v/>
      </c>
      <c r="J10" t="str">
        <f>申込書!J20&amp;""</f>
        <v/>
      </c>
      <c r="K10" t="e">
        <f>申込書!#REF!&amp;""</f>
        <v>#REF!</v>
      </c>
      <c r="L10" t="str">
        <f>申込書!K20&amp;""</f>
        <v/>
      </c>
    </row>
    <row r="11" spans="1:12" x14ac:dyDescent="0.15">
      <c r="A11" t="str">
        <f>IF(申込書!$C21="","",引率!$C$2)</f>
        <v/>
      </c>
      <c r="B11" t="str">
        <f>IF(申込書!$C21="","",申込書!$B21)</f>
        <v/>
      </c>
      <c r="C11" t="str">
        <f>申込書!C21&amp;""</f>
        <v/>
      </c>
      <c r="D11" t="str">
        <f>申込書!D21&amp;""</f>
        <v/>
      </c>
      <c r="E11" t="str">
        <f>IF(申込書!$E21="","",申込書!E21)</f>
        <v/>
      </c>
      <c r="F11" t="str">
        <f>申込書!F21&amp;""</f>
        <v/>
      </c>
      <c r="G11" t="str">
        <f>申込書!G21&amp;""</f>
        <v/>
      </c>
      <c r="H11" t="str">
        <f>申込書!H21&amp;""</f>
        <v/>
      </c>
      <c r="I11" t="str">
        <f>申込書!I21&amp;""</f>
        <v/>
      </c>
      <c r="J11" t="str">
        <f>申込書!J21&amp;""</f>
        <v/>
      </c>
      <c r="K11" t="e">
        <f>申込書!#REF!&amp;""</f>
        <v>#REF!</v>
      </c>
      <c r="L11" t="str">
        <f>申込書!K21&amp;""</f>
        <v/>
      </c>
    </row>
    <row r="12" spans="1:12" x14ac:dyDescent="0.15">
      <c r="A12" t="str">
        <f>IF(申込書!$C22="","",引率!$C$2)</f>
        <v/>
      </c>
      <c r="B12" t="str">
        <f>IF(申込書!$C22="","",申込書!$B22)</f>
        <v/>
      </c>
      <c r="C12" t="str">
        <f>申込書!C22&amp;""</f>
        <v/>
      </c>
      <c r="D12" t="str">
        <f>申込書!D22&amp;""</f>
        <v/>
      </c>
      <c r="E12" t="str">
        <f>IF(申込書!$E22="","",申込書!E22)</f>
        <v/>
      </c>
      <c r="F12" t="str">
        <f>申込書!F22&amp;""</f>
        <v/>
      </c>
      <c r="G12" t="str">
        <f>申込書!G22&amp;""</f>
        <v/>
      </c>
      <c r="H12" t="str">
        <f>申込書!H22&amp;""</f>
        <v/>
      </c>
      <c r="I12" t="str">
        <f>申込書!I22&amp;""</f>
        <v/>
      </c>
      <c r="J12" t="str">
        <f>申込書!J22&amp;""</f>
        <v/>
      </c>
      <c r="K12" t="e">
        <f>申込書!#REF!&amp;""</f>
        <v>#REF!</v>
      </c>
      <c r="L12" t="str">
        <f>申込書!K22&amp;""</f>
        <v/>
      </c>
    </row>
    <row r="13" spans="1:12" x14ac:dyDescent="0.15">
      <c r="A13" t="str">
        <f>IF(申込書!$C23="","",引率!$C$2)</f>
        <v/>
      </c>
      <c r="B13" t="str">
        <f>IF(申込書!$C23="","",申込書!$B23)</f>
        <v/>
      </c>
      <c r="C13" t="str">
        <f>申込書!C23&amp;""</f>
        <v/>
      </c>
      <c r="D13" t="str">
        <f>申込書!D23&amp;""</f>
        <v/>
      </c>
      <c r="E13" t="str">
        <f>IF(申込書!$E23="","",申込書!E23)</f>
        <v/>
      </c>
      <c r="F13" t="str">
        <f>申込書!F23&amp;""</f>
        <v/>
      </c>
      <c r="G13" t="str">
        <f>申込書!G23&amp;""</f>
        <v/>
      </c>
      <c r="H13" t="str">
        <f>申込書!H23&amp;""</f>
        <v/>
      </c>
      <c r="I13" t="str">
        <f>申込書!I23&amp;""</f>
        <v/>
      </c>
      <c r="J13" t="str">
        <f>申込書!J23&amp;""</f>
        <v/>
      </c>
      <c r="K13" t="e">
        <f>申込書!#REF!&amp;""</f>
        <v>#REF!</v>
      </c>
      <c r="L13" t="str">
        <f>申込書!K23&amp;""</f>
        <v/>
      </c>
    </row>
    <row r="14" spans="1:12" x14ac:dyDescent="0.15">
      <c r="A14" t="str">
        <f>IF(申込書!$C24="","",引率!$C$2)</f>
        <v/>
      </c>
      <c r="B14" t="str">
        <f>IF(申込書!$C24="","",申込書!$B24)</f>
        <v/>
      </c>
      <c r="C14" t="str">
        <f>申込書!C24&amp;""</f>
        <v/>
      </c>
      <c r="D14" t="str">
        <f>申込書!D24&amp;""</f>
        <v/>
      </c>
      <c r="E14" t="str">
        <f>IF(申込書!$E24="","",申込書!E24)</f>
        <v/>
      </c>
      <c r="F14" t="str">
        <f>申込書!F24&amp;""</f>
        <v/>
      </c>
      <c r="G14" t="str">
        <f>申込書!G24&amp;""</f>
        <v/>
      </c>
      <c r="H14" t="str">
        <f>申込書!H24&amp;""</f>
        <v/>
      </c>
      <c r="I14" t="str">
        <f>申込書!I24&amp;""</f>
        <v/>
      </c>
      <c r="J14" t="str">
        <f>申込書!J24&amp;""</f>
        <v/>
      </c>
      <c r="K14" t="e">
        <f>申込書!#REF!&amp;""</f>
        <v>#REF!</v>
      </c>
      <c r="L14" t="str">
        <f>申込書!K24&amp;""</f>
        <v/>
      </c>
    </row>
    <row r="15" spans="1:12" x14ac:dyDescent="0.15">
      <c r="A15" t="str">
        <f>IF(申込書!$C25="","",引率!$C$2)</f>
        <v/>
      </c>
      <c r="B15" t="str">
        <f>IF(申込書!$C25="","",申込書!$B25)</f>
        <v/>
      </c>
      <c r="C15" t="str">
        <f>申込書!C25&amp;""</f>
        <v/>
      </c>
      <c r="D15" t="str">
        <f>申込書!D25&amp;""</f>
        <v/>
      </c>
      <c r="E15" t="str">
        <f>IF(申込書!$E25="","",申込書!E25)</f>
        <v/>
      </c>
      <c r="F15" t="str">
        <f>申込書!F25&amp;""</f>
        <v/>
      </c>
      <c r="G15" t="str">
        <f>申込書!G25&amp;""</f>
        <v/>
      </c>
      <c r="H15" t="str">
        <f>申込書!H25&amp;""</f>
        <v/>
      </c>
      <c r="I15" t="str">
        <f>申込書!I25&amp;""</f>
        <v/>
      </c>
      <c r="J15" t="str">
        <f>申込書!J25&amp;""</f>
        <v/>
      </c>
      <c r="K15" t="e">
        <f>申込書!#REF!&amp;""</f>
        <v>#REF!</v>
      </c>
      <c r="L15" t="str">
        <f>申込書!K25&amp;""</f>
        <v/>
      </c>
    </row>
    <row r="16" spans="1:12" x14ac:dyDescent="0.15">
      <c r="A16" t="str">
        <f>IF(申込書!$C26="","",引率!$C$2)</f>
        <v/>
      </c>
      <c r="B16" t="str">
        <f>IF(申込書!$C26="","",申込書!$B26)</f>
        <v/>
      </c>
      <c r="C16" t="str">
        <f>申込書!C26&amp;""</f>
        <v/>
      </c>
      <c r="D16" t="str">
        <f>申込書!D26&amp;""</f>
        <v/>
      </c>
      <c r="E16" t="str">
        <f>IF(申込書!$E26="","",申込書!E26)</f>
        <v/>
      </c>
      <c r="F16" t="str">
        <f>申込書!F26&amp;""</f>
        <v/>
      </c>
      <c r="G16" t="str">
        <f>申込書!G26&amp;""</f>
        <v/>
      </c>
      <c r="H16" t="str">
        <f>申込書!H26&amp;""</f>
        <v/>
      </c>
      <c r="I16" t="str">
        <f>申込書!I26&amp;""</f>
        <v/>
      </c>
      <c r="J16" t="str">
        <f>申込書!J26&amp;""</f>
        <v/>
      </c>
      <c r="K16" t="e">
        <f>申込書!#REF!&amp;""</f>
        <v>#REF!</v>
      </c>
      <c r="L16" t="str">
        <f>申込書!K26&amp;""</f>
        <v/>
      </c>
    </row>
    <row r="17" spans="1:12" x14ac:dyDescent="0.15">
      <c r="A17" t="str">
        <f>IF(別紙参加生徒名簿!C3="","",引率!$C$2)</f>
        <v/>
      </c>
      <c r="B17" t="str">
        <f>IF(別紙参加生徒名簿!C3="","",別紙参加生徒名簿!$B3)</f>
        <v/>
      </c>
      <c r="C17" t="str">
        <f>別紙参加生徒名簿!C3&amp;""</f>
        <v/>
      </c>
      <c r="D17" t="str">
        <f>別紙参加生徒名簿!D3&amp;""</f>
        <v/>
      </c>
      <c r="E17" t="str">
        <f>IF(別紙参加生徒名簿!$E3="","",別紙参加生徒名簿!E3)</f>
        <v/>
      </c>
      <c r="F17" t="str">
        <f>別紙参加生徒名簿!F3&amp;""</f>
        <v/>
      </c>
      <c r="G17" t="str">
        <f>別紙参加生徒名簿!G3&amp;""</f>
        <v/>
      </c>
      <c r="H17" t="str">
        <f>別紙参加生徒名簿!H3&amp;""</f>
        <v/>
      </c>
      <c r="I17" t="str">
        <f>別紙参加生徒名簿!I3&amp;""</f>
        <v/>
      </c>
      <c r="J17" t="str">
        <f>別紙参加生徒名簿!J3&amp;""</f>
        <v/>
      </c>
      <c r="K17" t="e">
        <f>別紙参加生徒名簿!#REF!&amp;""</f>
        <v>#REF!</v>
      </c>
      <c r="L17" t="e">
        <f>別紙参加生徒名簿!#REF!&amp;""</f>
        <v>#REF!</v>
      </c>
    </row>
    <row r="18" spans="1:12" x14ac:dyDescent="0.15">
      <c r="A18" t="str">
        <f>IF(別紙参加生徒名簿!C4="","",引率!$C$2)</f>
        <v/>
      </c>
      <c r="B18" t="str">
        <f>IF(別紙参加生徒名簿!C4="","",別紙参加生徒名簿!$B4)</f>
        <v/>
      </c>
      <c r="C18" t="str">
        <f>別紙参加生徒名簿!C4&amp;""</f>
        <v/>
      </c>
      <c r="D18" t="str">
        <f>別紙参加生徒名簿!D4&amp;""</f>
        <v/>
      </c>
      <c r="E18" t="str">
        <f>IF(別紙参加生徒名簿!$E4="","",別紙参加生徒名簿!E4)</f>
        <v/>
      </c>
      <c r="F18" t="str">
        <f>別紙参加生徒名簿!F4&amp;""</f>
        <v/>
      </c>
      <c r="G18" t="str">
        <f>別紙参加生徒名簿!G4&amp;""</f>
        <v/>
      </c>
      <c r="H18" t="str">
        <f>別紙参加生徒名簿!H4&amp;""</f>
        <v/>
      </c>
      <c r="I18" t="str">
        <f>別紙参加生徒名簿!I4&amp;""</f>
        <v/>
      </c>
      <c r="J18" t="str">
        <f>別紙参加生徒名簿!J4&amp;""</f>
        <v/>
      </c>
      <c r="K18" t="e">
        <f>別紙参加生徒名簿!#REF!&amp;""</f>
        <v>#REF!</v>
      </c>
      <c r="L18" t="e">
        <f>別紙参加生徒名簿!#REF!&amp;""</f>
        <v>#REF!</v>
      </c>
    </row>
    <row r="19" spans="1:12" x14ac:dyDescent="0.15">
      <c r="A19" t="str">
        <f>IF(別紙参加生徒名簿!C5="","",引率!$C$2)</f>
        <v/>
      </c>
      <c r="B19" t="str">
        <f>IF(別紙参加生徒名簿!C5="","",別紙参加生徒名簿!$B5)</f>
        <v/>
      </c>
      <c r="C19" t="str">
        <f>別紙参加生徒名簿!C5&amp;""</f>
        <v/>
      </c>
      <c r="D19" t="str">
        <f>別紙参加生徒名簿!D5&amp;""</f>
        <v/>
      </c>
      <c r="E19" t="str">
        <f>IF(別紙参加生徒名簿!$E5="","",別紙参加生徒名簿!E5)</f>
        <v/>
      </c>
      <c r="F19" t="str">
        <f>別紙参加生徒名簿!F5&amp;""</f>
        <v/>
      </c>
      <c r="G19" t="str">
        <f>別紙参加生徒名簿!G5&amp;""</f>
        <v/>
      </c>
      <c r="H19" t="str">
        <f>別紙参加生徒名簿!H5&amp;""</f>
        <v/>
      </c>
      <c r="I19" t="str">
        <f>別紙参加生徒名簿!I5&amp;""</f>
        <v/>
      </c>
      <c r="J19" t="str">
        <f>別紙参加生徒名簿!J5&amp;""</f>
        <v/>
      </c>
      <c r="K19" t="e">
        <f>別紙参加生徒名簿!#REF!&amp;""</f>
        <v>#REF!</v>
      </c>
      <c r="L19" t="e">
        <f>別紙参加生徒名簿!#REF!&amp;""</f>
        <v>#REF!</v>
      </c>
    </row>
    <row r="20" spans="1:12" x14ac:dyDescent="0.15">
      <c r="A20" t="str">
        <f>IF(別紙参加生徒名簿!C6="","",引率!$C$2)</f>
        <v/>
      </c>
      <c r="B20" t="str">
        <f>IF(別紙参加生徒名簿!C6="","",別紙参加生徒名簿!$B6)</f>
        <v/>
      </c>
      <c r="C20" t="str">
        <f>別紙参加生徒名簿!C6&amp;""</f>
        <v/>
      </c>
      <c r="D20" t="str">
        <f>別紙参加生徒名簿!D6&amp;""</f>
        <v/>
      </c>
      <c r="E20" t="str">
        <f>IF(別紙参加生徒名簿!$E6="","",別紙参加生徒名簿!E6)</f>
        <v/>
      </c>
      <c r="F20" t="str">
        <f>別紙参加生徒名簿!F6&amp;""</f>
        <v/>
      </c>
      <c r="G20" t="str">
        <f>別紙参加生徒名簿!G6&amp;""</f>
        <v/>
      </c>
      <c r="H20" t="str">
        <f>別紙参加生徒名簿!H6&amp;""</f>
        <v/>
      </c>
      <c r="I20" t="str">
        <f>別紙参加生徒名簿!I6&amp;""</f>
        <v/>
      </c>
      <c r="J20" t="str">
        <f>別紙参加生徒名簿!J6&amp;""</f>
        <v/>
      </c>
      <c r="K20" t="e">
        <f>別紙参加生徒名簿!#REF!&amp;""</f>
        <v>#REF!</v>
      </c>
      <c r="L20" t="e">
        <f>別紙参加生徒名簿!#REF!&amp;""</f>
        <v>#REF!</v>
      </c>
    </row>
    <row r="21" spans="1:12" x14ac:dyDescent="0.15">
      <c r="A21" t="str">
        <f>IF(別紙参加生徒名簿!C7="","",引率!$C$2)</f>
        <v/>
      </c>
      <c r="B21" t="str">
        <f>IF(別紙参加生徒名簿!C7="","",別紙参加生徒名簿!$B7)</f>
        <v/>
      </c>
      <c r="C21" t="str">
        <f>別紙参加生徒名簿!C7&amp;""</f>
        <v/>
      </c>
      <c r="D21" t="str">
        <f>別紙参加生徒名簿!D7&amp;""</f>
        <v/>
      </c>
      <c r="E21" t="str">
        <f>IF(別紙参加生徒名簿!$E7="","",別紙参加生徒名簿!E7)</f>
        <v/>
      </c>
      <c r="F21" t="str">
        <f>別紙参加生徒名簿!F7&amp;""</f>
        <v/>
      </c>
      <c r="G21" t="str">
        <f>別紙参加生徒名簿!G7&amp;""</f>
        <v/>
      </c>
      <c r="H21" t="str">
        <f>別紙参加生徒名簿!H7&amp;""</f>
        <v/>
      </c>
      <c r="I21" t="str">
        <f>別紙参加生徒名簿!I7&amp;""</f>
        <v/>
      </c>
      <c r="J21" t="str">
        <f>別紙参加生徒名簿!J7&amp;""</f>
        <v/>
      </c>
      <c r="K21" t="e">
        <f>別紙参加生徒名簿!#REF!&amp;""</f>
        <v>#REF!</v>
      </c>
      <c r="L21" t="e">
        <f>別紙参加生徒名簿!#REF!&amp;""</f>
        <v>#REF!</v>
      </c>
    </row>
    <row r="22" spans="1:12" x14ac:dyDescent="0.15">
      <c r="A22" t="str">
        <f>IF(別紙参加生徒名簿!C8="","",引率!$C$2)</f>
        <v/>
      </c>
      <c r="B22" t="str">
        <f>IF(別紙参加生徒名簿!C8="","",別紙参加生徒名簿!$B8)</f>
        <v/>
      </c>
      <c r="C22" t="str">
        <f>別紙参加生徒名簿!C8&amp;""</f>
        <v/>
      </c>
      <c r="D22" t="str">
        <f>別紙参加生徒名簿!D8&amp;""</f>
        <v/>
      </c>
      <c r="E22" t="str">
        <f>IF(別紙参加生徒名簿!$E8="","",別紙参加生徒名簿!E8)</f>
        <v/>
      </c>
      <c r="F22" t="str">
        <f>別紙参加生徒名簿!F8&amp;""</f>
        <v/>
      </c>
      <c r="G22" t="str">
        <f>別紙参加生徒名簿!G8&amp;""</f>
        <v/>
      </c>
      <c r="H22" t="str">
        <f>別紙参加生徒名簿!H8&amp;""</f>
        <v/>
      </c>
      <c r="I22" t="str">
        <f>別紙参加生徒名簿!I8&amp;""</f>
        <v/>
      </c>
      <c r="J22" t="str">
        <f>別紙参加生徒名簿!J8&amp;""</f>
        <v/>
      </c>
      <c r="K22" t="e">
        <f>別紙参加生徒名簿!#REF!&amp;""</f>
        <v>#REF!</v>
      </c>
      <c r="L22" t="e">
        <f>別紙参加生徒名簿!#REF!&amp;""</f>
        <v>#REF!</v>
      </c>
    </row>
    <row r="23" spans="1:12" x14ac:dyDescent="0.15">
      <c r="A23" t="str">
        <f>IF(別紙参加生徒名簿!C9="","",引率!$C$2)</f>
        <v/>
      </c>
      <c r="B23" t="str">
        <f>IF(別紙参加生徒名簿!C9="","",別紙参加生徒名簿!$B9)</f>
        <v/>
      </c>
      <c r="C23" t="str">
        <f>別紙参加生徒名簿!C9&amp;""</f>
        <v/>
      </c>
      <c r="D23" t="str">
        <f>別紙参加生徒名簿!D9&amp;""</f>
        <v/>
      </c>
      <c r="E23" t="str">
        <f>IF(別紙参加生徒名簿!$E9="","",別紙参加生徒名簿!E9)</f>
        <v/>
      </c>
      <c r="F23" t="str">
        <f>別紙参加生徒名簿!F9&amp;""</f>
        <v/>
      </c>
      <c r="G23" t="str">
        <f>別紙参加生徒名簿!G9&amp;""</f>
        <v/>
      </c>
      <c r="H23" t="str">
        <f>別紙参加生徒名簿!H9&amp;""</f>
        <v/>
      </c>
      <c r="I23" t="str">
        <f>別紙参加生徒名簿!I9&amp;""</f>
        <v/>
      </c>
      <c r="J23" t="str">
        <f>別紙参加生徒名簿!J9&amp;""</f>
        <v/>
      </c>
      <c r="K23" t="e">
        <f>別紙参加生徒名簿!#REF!&amp;""</f>
        <v>#REF!</v>
      </c>
      <c r="L23" t="e">
        <f>別紙参加生徒名簿!#REF!&amp;""</f>
        <v>#REF!</v>
      </c>
    </row>
    <row r="24" spans="1:12" x14ac:dyDescent="0.15">
      <c r="A24" t="str">
        <f>IF(別紙参加生徒名簿!C10="","",引率!$C$2)</f>
        <v/>
      </c>
      <c r="B24" t="str">
        <f>IF(別紙参加生徒名簿!C10="","",別紙参加生徒名簿!$B10)</f>
        <v/>
      </c>
      <c r="C24" t="str">
        <f>別紙参加生徒名簿!C10&amp;""</f>
        <v/>
      </c>
      <c r="D24" t="str">
        <f>別紙参加生徒名簿!D10&amp;""</f>
        <v/>
      </c>
      <c r="E24" t="str">
        <f>IF(別紙参加生徒名簿!$E10="","",別紙参加生徒名簿!E10)</f>
        <v/>
      </c>
      <c r="F24" t="str">
        <f>別紙参加生徒名簿!F10&amp;""</f>
        <v/>
      </c>
      <c r="G24" t="str">
        <f>別紙参加生徒名簿!G10&amp;""</f>
        <v/>
      </c>
      <c r="H24" t="str">
        <f>別紙参加生徒名簿!H10&amp;""</f>
        <v/>
      </c>
      <c r="I24" t="str">
        <f>別紙参加生徒名簿!I10&amp;""</f>
        <v/>
      </c>
      <c r="J24" t="str">
        <f>別紙参加生徒名簿!J10&amp;""</f>
        <v/>
      </c>
      <c r="K24" t="e">
        <f>別紙参加生徒名簿!#REF!&amp;""</f>
        <v>#REF!</v>
      </c>
      <c r="L24" t="e">
        <f>別紙参加生徒名簿!#REF!&amp;""</f>
        <v>#REF!</v>
      </c>
    </row>
    <row r="25" spans="1:12" x14ac:dyDescent="0.15">
      <c r="A25" t="str">
        <f>IF(別紙参加生徒名簿!C11="","",引率!$C$2)</f>
        <v/>
      </c>
      <c r="B25" t="str">
        <f>IF(別紙参加生徒名簿!C11="","",別紙参加生徒名簿!$B11)</f>
        <v/>
      </c>
      <c r="C25" t="str">
        <f>別紙参加生徒名簿!C11&amp;""</f>
        <v/>
      </c>
      <c r="D25" t="str">
        <f>別紙参加生徒名簿!D11&amp;""</f>
        <v/>
      </c>
      <c r="E25" t="str">
        <f>IF(別紙参加生徒名簿!$E11="","",別紙参加生徒名簿!E11)</f>
        <v/>
      </c>
      <c r="F25" t="str">
        <f>別紙参加生徒名簿!F11&amp;""</f>
        <v/>
      </c>
      <c r="G25" t="str">
        <f>別紙参加生徒名簿!G11&amp;""</f>
        <v/>
      </c>
      <c r="H25" t="str">
        <f>別紙参加生徒名簿!H11&amp;""</f>
        <v/>
      </c>
      <c r="I25" t="str">
        <f>別紙参加生徒名簿!I11&amp;""</f>
        <v/>
      </c>
      <c r="J25" t="str">
        <f>別紙参加生徒名簿!J11&amp;""</f>
        <v/>
      </c>
      <c r="K25" t="e">
        <f>別紙参加生徒名簿!#REF!&amp;""</f>
        <v>#REF!</v>
      </c>
      <c r="L25" t="e">
        <f>別紙参加生徒名簿!#REF!&amp;""</f>
        <v>#REF!</v>
      </c>
    </row>
    <row r="26" spans="1:12" x14ac:dyDescent="0.15">
      <c r="A26" t="str">
        <f>IF(別紙参加生徒名簿!C12="","",引率!$C$2)</f>
        <v/>
      </c>
      <c r="B26" t="str">
        <f>IF(別紙参加生徒名簿!C12="","",別紙参加生徒名簿!$B12)</f>
        <v/>
      </c>
      <c r="C26" t="str">
        <f>別紙参加生徒名簿!C12&amp;""</f>
        <v/>
      </c>
      <c r="D26" t="str">
        <f>別紙参加生徒名簿!D12&amp;""</f>
        <v/>
      </c>
      <c r="E26" t="str">
        <f>IF(別紙参加生徒名簿!$E12="","",別紙参加生徒名簿!E12)</f>
        <v/>
      </c>
      <c r="F26" t="str">
        <f>別紙参加生徒名簿!F12&amp;""</f>
        <v/>
      </c>
      <c r="G26" t="str">
        <f>別紙参加生徒名簿!G12&amp;""</f>
        <v/>
      </c>
      <c r="H26" t="str">
        <f>別紙参加生徒名簿!H12&amp;""</f>
        <v/>
      </c>
      <c r="I26" t="str">
        <f>別紙参加生徒名簿!I12&amp;""</f>
        <v/>
      </c>
      <c r="J26" t="str">
        <f>別紙参加生徒名簿!J12&amp;""</f>
        <v/>
      </c>
      <c r="K26" t="e">
        <f>別紙参加生徒名簿!#REF!&amp;""</f>
        <v>#REF!</v>
      </c>
      <c r="L26" t="e">
        <f>別紙参加生徒名簿!#REF!&amp;""</f>
        <v>#REF!</v>
      </c>
    </row>
    <row r="27" spans="1:12" x14ac:dyDescent="0.15">
      <c r="A27" t="str">
        <f>IF(別紙参加生徒名簿!C13="","",引率!$C$2)</f>
        <v/>
      </c>
      <c r="B27" t="str">
        <f>IF(別紙参加生徒名簿!C13="","",別紙参加生徒名簿!$B13)</f>
        <v/>
      </c>
      <c r="C27" t="str">
        <f>別紙参加生徒名簿!C13&amp;""</f>
        <v/>
      </c>
      <c r="D27" t="str">
        <f>別紙参加生徒名簿!D13&amp;""</f>
        <v/>
      </c>
      <c r="E27" t="str">
        <f>IF(別紙参加生徒名簿!$E13="","",別紙参加生徒名簿!E13)</f>
        <v/>
      </c>
      <c r="F27" t="str">
        <f>別紙参加生徒名簿!F13&amp;""</f>
        <v/>
      </c>
      <c r="G27" t="str">
        <f>別紙参加生徒名簿!G13&amp;""</f>
        <v/>
      </c>
      <c r="H27" t="str">
        <f>別紙参加生徒名簿!H13&amp;""</f>
        <v/>
      </c>
      <c r="I27" t="str">
        <f>別紙参加生徒名簿!I13&amp;""</f>
        <v/>
      </c>
      <c r="J27" t="str">
        <f>別紙参加生徒名簿!J13&amp;""</f>
        <v/>
      </c>
      <c r="K27" t="e">
        <f>別紙参加生徒名簿!#REF!&amp;""</f>
        <v>#REF!</v>
      </c>
      <c r="L27" t="e">
        <f>別紙参加生徒名簿!#REF!&amp;""</f>
        <v>#REF!</v>
      </c>
    </row>
    <row r="28" spans="1:12" x14ac:dyDescent="0.15">
      <c r="A28" t="str">
        <f>IF(別紙参加生徒名簿!C14="","",引率!$C$2)</f>
        <v/>
      </c>
      <c r="B28" t="str">
        <f>IF(別紙参加生徒名簿!C14="","",別紙参加生徒名簿!$B14)</f>
        <v/>
      </c>
      <c r="C28" t="str">
        <f>別紙参加生徒名簿!C14&amp;""</f>
        <v/>
      </c>
      <c r="D28" t="str">
        <f>別紙参加生徒名簿!D14&amp;""</f>
        <v/>
      </c>
      <c r="E28" t="str">
        <f>IF(別紙参加生徒名簿!$E14="","",別紙参加生徒名簿!E14)</f>
        <v/>
      </c>
      <c r="F28" t="str">
        <f>別紙参加生徒名簿!F14&amp;""</f>
        <v/>
      </c>
      <c r="G28" t="str">
        <f>別紙参加生徒名簿!G14&amp;""</f>
        <v/>
      </c>
      <c r="H28" t="str">
        <f>別紙参加生徒名簿!H14&amp;""</f>
        <v/>
      </c>
      <c r="I28" t="str">
        <f>別紙参加生徒名簿!I14&amp;""</f>
        <v/>
      </c>
      <c r="J28" t="str">
        <f>別紙参加生徒名簿!J14&amp;""</f>
        <v/>
      </c>
      <c r="K28" t="e">
        <f>別紙参加生徒名簿!#REF!&amp;""</f>
        <v>#REF!</v>
      </c>
      <c r="L28" t="e">
        <f>別紙参加生徒名簿!#REF!&amp;""</f>
        <v>#REF!</v>
      </c>
    </row>
    <row r="29" spans="1:12" x14ac:dyDescent="0.15">
      <c r="A29" t="str">
        <f>IF(別紙参加生徒名簿!C15="","",引率!$C$2)</f>
        <v/>
      </c>
      <c r="B29" t="str">
        <f>IF(別紙参加生徒名簿!C15="","",別紙参加生徒名簿!$B15)</f>
        <v/>
      </c>
      <c r="C29" t="str">
        <f>別紙参加生徒名簿!C15&amp;""</f>
        <v/>
      </c>
      <c r="D29" t="str">
        <f>別紙参加生徒名簿!D15&amp;""</f>
        <v/>
      </c>
      <c r="E29" t="str">
        <f>IF(別紙参加生徒名簿!$E15="","",別紙参加生徒名簿!E15)</f>
        <v/>
      </c>
      <c r="F29" t="str">
        <f>別紙参加生徒名簿!F15&amp;""</f>
        <v/>
      </c>
      <c r="G29" t="str">
        <f>別紙参加生徒名簿!G15&amp;""</f>
        <v/>
      </c>
      <c r="H29" t="str">
        <f>別紙参加生徒名簿!H15&amp;""</f>
        <v/>
      </c>
      <c r="I29" t="str">
        <f>別紙参加生徒名簿!I15&amp;""</f>
        <v/>
      </c>
      <c r="J29" t="str">
        <f>別紙参加生徒名簿!J15&amp;""</f>
        <v/>
      </c>
      <c r="K29" t="e">
        <f>別紙参加生徒名簿!#REF!&amp;""</f>
        <v>#REF!</v>
      </c>
      <c r="L29" t="e">
        <f>別紙参加生徒名簿!#REF!&amp;""</f>
        <v>#REF!</v>
      </c>
    </row>
    <row r="30" spans="1:12" x14ac:dyDescent="0.15">
      <c r="A30" t="str">
        <f>IF(別紙参加生徒名簿!C16="","",引率!$C$2)</f>
        <v/>
      </c>
      <c r="B30" t="str">
        <f>IF(別紙参加生徒名簿!C16="","",別紙参加生徒名簿!$B16)</f>
        <v/>
      </c>
      <c r="C30" t="str">
        <f>別紙参加生徒名簿!C16&amp;""</f>
        <v/>
      </c>
      <c r="D30" t="str">
        <f>別紙参加生徒名簿!D16&amp;""</f>
        <v/>
      </c>
      <c r="E30" t="str">
        <f>IF(別紙参加生徒名簿!$E16="","",別紙参加生徒名簿!E16)</f>
        <v/>
      </c>
      <c r="F30" t="str">
        <f>別紙参加生徒名簿!F16&amp;""</f>
        <v/>
      </c>
      <c r="G30" t="str">
        <f>別紙参加生徒名簿!G16&amp;""</f>
        <v/>
      </c>
      <c r="H30" t="str">
        <f>別紙参加生徒名簿!H16&amp;""</f>
        <v/>
      </c>
      <c r="I30" t="str">
        <f>別紙参加生徒名簿!I16&amp;""</f>
        <v/>
      </c>
      <c r="J30" t="str">
        <f>別紙参加生徒名簿!J16&amp;""</f>
        <v/>
      </c>
      <c r="K30" t="e">
        <f>別紙参加生徒名簿!#REF!&amp;""</f>
        <v>#REF!</v>
      </c>
      <c r="L30" t="e">
        <f>別紙参加生徒名簿!#REF!&amp;""</f>
        <v>#REF!</v>
      </c>
    </row>
    <row r="31" spans="1:12" x14ac:dyDescent="0.15">
      <c r="A31" t="str">
        <f>IF(別紙参加生徒名簿!C17="","",引率!$C$2)</f>
        <v/>
      </c>
      <c r="B31" t="str">
        <f>IF(別紙参加生徒名簿!C17="","",別紙参加生徒名簿!$B17)</f>
        <v/>
      </c>
      <c r="C31" t="str">
        <f>別紙参加生徒名簿!C17&amp;""</f>
        <v/>
      </c>
      <c r="D31" t="str">
        <f>別紙参加生徒名簿!D17&amp;""</f>
        <v/>
      </c>
      <c r="E31" t="str">
        <f>IF(別紙参加生徒名簿!$E17="","",別紙参加生徒名簿!E17)</f>
        <v/>
      </c>
      <c r="F31" t="str">
        <f>別紙参加生徒名簿!F17&amp;""</f>
        <v/>
      </c>
      <c r="G31" t="str">
        <f>別紙参加生徒名簿!G17&amp;""</f>
        <v/>
      </c>
      <c r="H31" t="str">
        <f>別紙参加生徒名簿!H17&amp;""</f>
        <v/>
      </c>
      <c r="I31" t="str">
        <f>別紙参加生徒名簿!I17&amp;""</f>
        <v/>
      </c>
      <c r="J31" t="str">
        <f>別紙参加生徒名簿!J17&amp;""</f>
        <v/>
      </c>
      <c r="K31" t="e">
        <f>別紙参加生徒名簿!#REF!&amp;""</f>
        <v>#REF!</v>
      </c>
      <c r="L31" t="e">
        <f>別紙参加生徒名簿!#REF!&amp;""</f>
        <v>#REF!</v>
      </c>
    </row>
    <row r="32" spans="1:12" x14ac:dyDescent="0.15">
      <c r="A32" t="str">
        <f>IF(別紙参加生徒名簿!C18="","",引率!$C$2)</f>
        <v/>
      </c>
      <c r="B32" t="str">
        <f>IF(別紙参加生徒名簿!C18="","",別紙参加生徒名簿!$B18)</f>
        <v/>
      </c>
      <c r="C32" t="str">
        <f>別紙参加生徒名簿!C18&amp;""</f>
        <v/>
      </c>
      <c r="D32" t="str">
        <f>別紙参加生徒名簿!D18&amp;""</f>
        <v/>
      </c>
      <c r="E32" t="str">
        <f>IF(別紙参加生徒名簿!$E18="","",別紙参加生徒名簿!E18)</f>
        <v/>
      </c>
      <c r="F32" t="str">
        <f>別紙参加生徒名簿!F18&amp;""</f>
        <v/>
      </c>
      <c r="G32" t="str">
        <f>別紙参加生徒名簿!G18&amp;""</f>
        <v/>
      </c>
      <c r="H32" t="str">
        <f>別紙参加生徒名簿!H18&amp;""</f>
        <v/>
      </c>
      <c r="I32" t="str">
        <f>別紙参加生徒名簿!I18&amp;""</f>
        <v/>
      </c>
      <c r="J32" t="str">
        <f>別紙参加生徒名簿!J18&amp;""</f>
        <v/>
      </c>
      <c r="K32" t="e">
        <f>別紙参加生徒名簿!#REF!&amp;""</f>
        <v>#REF!</v>
      </c>
      <c r="L32" t="e">
        <f>別紙参加生徒名簿!#REF!&amp;""</f>
        <v>#REF!</v>
      </c>
    </row>
    <row r="33" spans="1:12" x14ac:dyDescent="0.15">
      <c r="A33" t="str">
        <f>IF(別紙参加生徒名簿!C19="","",引率!$C$2)</f>
        <v/>
      </c>
      <c r="B33" t="str">
        <f>IF(別紙参加生徒名簿!C19="","",別紙参加生徒名簿!$B19)</f>
        <v/>
      </c>
      <c r="C33" t="str">
        <f>別紙参加生徒名簿!C19&amp;""</f>
        <v/>
      </c>
      <c r="D33" t="str">
        <f>別紙参加生徒名簿!D19&amp;""</f>
        <v/>
      </c>
      <c r="E33" t="str">
        <f>IF(別紙参加生徒名簿!$E19="","",別紙参加生徒名簿!E19)</f>
        <v/>
      </c>
      <c r="F33" t="str">
        <f>別紙参加生徒名簿!F19&amp;""</f>
        <v/>
      </c>
      <c r="G33" t="str">
        <f>別紙参加生徒名簿!G19&amp;""</f>
        <v/>
      </c>
      <c r="H33" t="str">
        <f>別紙参加生徒名簿!H19&amp;""</f>
        <v/>
      </c>
      <c r="I33" t="str">
        <f>別紙参加生徒名簿!I19&amp;""</f>
        <v/>
      </c>
      <c r="J33" t="str">
        <f>別紙参加生徒名簿!J19&amp;""</f>
        <v/>
      </c>
      <c r="K33" t="e">
        <f>別紙参加生徒名簿!#REF!&amp;""</f>
        <v>#REF!</v>
      </c>
      <c r="L33" t="e">
        <f>別紙参加生徒名簿!#REF!&amp;""</f>
        <v>#REF!</v>
      </c>
    </row>
    <row r="34" spans="1:12" x14ac:dyDescent="0.15">
      <c r="A34" t="str">
        <f>IF(別紙参加生徒名簿!C20="","",引率!$C$2)</f>
        <v/>
      </c>
      <c r="B34" t="str">
        <f>IF(別紙参加生徒名簿!C20="","",別紙参加生徒名簿!$B20)</f>
        <v/>
      </c>
      <c r="C34" t="str">
        <f>別紙参加生徒名簿!C20&amp;""</f>
        <v/>
      </c>
      <c r="D34" t="str">
        <f>別紙参加生徒名簿!D20&amp;""</f>
        <v/>
      </c>
      <c r="E34" t="str">
        <f>IF(別紙参加生徒名簿!$E20="","",別紙参加生徒名簿!E20)</f>
        <v/>
      </c>
      <c r="F34" t="str">
        <f>別紙参加生徒名簿!F20&amp;""</f>
        <v/>
      </c>
      <c r="G34" t="str">
        <f>別紙参加生徒名簿!G20&amp;""</f>
        <v/>
      </c>
      <c r="H34" t="str">
        <f>別紙参加生徒名簿!H20&amp;""</f>
        <v/>
      </c>
      <c r="I34" t="str">
        <f>別紙参加生徒名簿!I20&amp;""</f>
        <v/>
      </c>
      <c r="J34" t="str">
        <f>別紙参加生徒名簿!J20&amp;""</f>
        <v/>
      </c>
      <c r="K34" t="e">
        <f>別紙参加生徒名簿!#REF!&amp;""</f>
        <v>#REF!</v>
      </c>
      <c r="L34" t="e">
        <f>別紙参加生徒名簿!#REF!&amp;""</f>
        <v>#REF!</v>
      </c>
    </row>
    <row r="35" spans="1:12" x14ac:dyDescent="0.15">
      <c r="A35" t="str">
        <f>IF(別紙参加生徒名簿!C21="","",引率!$C$2)</f>
        <v/>
      </c>
      <c r="B35" t="str">
        <f>IF(別紙参加生徒名簿!C21="","",別紙参加生徒名簿!$B21)</f>
        <v/>
      </c>
      <c r="C35" t="str">
        <f>別紙参加生徒名簿!C21&amp;""</f>
        <v/>
      </c>
      <c r="D35" t="str">
        <f>別紙参加生徒名簿!D21&amp;""</f>
        <v/>
      </c>
      <c r="E35" t="str">
        <f>IF(別紙参加生徒名簿!$E21="","",別紙参加生徒名簿!E21)</f>
        <v/>
      </c>
      <c r="F35" t="str">
        <f>別紙参加生徒名簿!F21&amp;""</f>
        <v/>
      </c>
      <c r="G35" t="str">
        <f>別紙参加生徒名簿!G21&amp;""</f>
        <v/>
      </c>
      <c r="H35" t="str">
        <f>別紙参加生徒名簿!H21&amp;""</f>
        <v/>
      </c>
      <c r="I35" t="str">
        <f>別紙参加生徒名簿!I21&amp;""</f>
        <v/>
      </c>
      <c r="J35" t="str">
        <f>別紙参加生徒名簿!J21&amp;""</f>
        <v/>
      </c>
      <c r="K35" t="e">
        <f>別紙参加生徒名簿!#REF!&amp;""</f>
        <v>#REF!</v>
      </c>
      <c r="L35" t="e">
        <f>別紙参加生徒名簿!#REF!&amp;""</f>
        <v>#REF!</v>
      </c>
    </row>
    <row r="36" spans="1:12" x14ac:dyDescent="0.15">
      <c r="A36" t="str">
        <f>IF(別紙参加生徒名簿!C22="","",引率!$C$2)</f>
        <v/>
      </c>
      <c r="B36" t="str">
        <f>IF(別紙参加生徒名簿!C22="","",別紙参加生徒名簿!$B22)</f>
        <v/>
      </c>
      <c r="C36" t="str">
        <f>別紙参加生徒名簿!C22&amp;""</f>
        <v/>
      </c>
      <c r="D36" t="str">
        <f>別紙参加生徒名簿!D22&amp;""</f>
        <v/>
      </c>
      <c r="E36" t="str">
        <f>IF(別紙参加生徒名簿!$E22="","",別紙参加生徒名簿!E22)</f>
        <v/>
      </c>
      <c r="F36" t="str">
        <f>別紙参加生徒名簿!F22&amp;""</f>
        <v/>
      </c>
      <c r="G36" t="str">
        <f>別紙参加生徒名簿!G22&amp;""</f>
        <v/>
      </c>
      <c r="H36" t="str">
        <f>別紙参加生徒名簿!H22&amp;""</f>
        <v/>
      </c>
      <c r="I36" t="str">
        <f>別紙参加生徒名簿!I22&amp;""</f>
        <v/>
      </c>
      <c r="J36" t="str">
        <f>別紙参加生徒名簿!J22&amp;""</f>
        <v/>
      </c>
      <c r="K36" t="e">
        <f>別紙参加生徒名簿!#REF!&amp;""</f>
        <v>#REF!</v>
      </c>
      <c r="L36" t="e">
        <f>別紙参加生徒名簿!#REF!&amp;""</f>
        <v>#REF!</v>
      </c>
    </row>
    <row r="37" spans="1:12" x14ac:dyDescent="0.15">
      <c r="A37" t="str">
        <f>IF(別紙参加生徒名簿!C23="","",引率!$C$2)</f>
        <v/>
      </c>
      <c r="B37" t="str">
        <f>IF(別紙参加生徒名簿!C23="","",別紙参加生徒名簿!$B23)</f>
        <v/>
      </c>
      <c r="C37" t="str">
        <f>別紙参加生徒名簿!C23&amp;""</f>
        <v/>
      </c>
      <c r="D37" t="str">
        <f>別紙参加生徒名簿!D23&amp;""</f>
        <v/>
      </c>
      <c r="E37" t="str">
        <f>IF(別紙参加生徒名簿!$E23="","",別紙参加生徒名簿!E23)</f>
        <v/>
      </c>
      <c r="F37" t="str">
        <f>別紙参加生徒名簿!F23&amp;""</f>
        <v/>
      </c>
      <c r="G37" t="str">
        <f>別紙参加生徒名簿!G23&amp;""</f>
        <v/>
      </c>
      <c r="H37" t="str">
        <f>別紙参加生徒名簿!H23&amp;""</f>
        <v/>
      </c>
      <c r="I37" t="str">
        <f>別紙参加生徒名簿!I23&amp;""</f>
        <v/>
      </c>
      <c r="J37" t="str">
        <f>別紙参加生徒名簿!J23&amp;""</f>
        <v/>
      </c>
      <c r="K37" t="e">
        <f>別紙参加生徒名簿!#REF!&amp;""</f>
        <v>#REF!</v>
      </c>
      <c r="L37" t="e">
        <f>別紙参加生徒名簿!#REF!&amp;""</f>
        <v>#REF!</v>
      </c>
    </row>
    <row r="38" spans="1:12" x14ac:dyDescent="0.15">
      <c r="A38" t="str">
        <f>IF(別紙参加生徒名簿!C24="","",引率!$C$2)</f>
        <v/>
      </c>
      <c r="B38" t="str">
        <f>IF(別紙参加生徒名簿!C24="","",別紙参加生徒名簿!$B24)</f>
        <v/>
      </c>
      <c r="C38" t="str">
        <f>別紙参加生徒名簿!C24&amp;""</f>
        <v/>
      </c>
      <c r="D38" t="str">
        <f>別紙参加生徒名簿!D24&amp;""</f>
        <v/>
      </c>
      <c r="E38" t="str">
        <f>IF(別紙参加生徒名簿!$E24="","",別紙参加生徒名簿!E24)</f>
        <v/>
      </c>
      <c r="F38" t="str">
        <f>別紙参加生徒名簿!F24&amp;""</f>
        <v/>
      </c>
      <c r="G38" t="str">
        <f>別紙参加生徒名簿!G24&amp;""</f>
        <v/>
      </c>
      <c r="H38" t="str">
        <f>別紙参加生徒名簿!H24&amp;""</f>
        <v/>
      </c>
      <c r="I38" t="str">
        <f>別紙参加生徒名簿!I24&amp;""</f>
        <v/>
      </c>
      <c r="J38" t="str">
        <f>別紙参加生徒名簿!J24&amp;""</f>
        <v/>
      </c>
      <c r="K38" t="e">
        <f>別紙参加生徒名簿!#REF!&amp;""</f>
        <v>#REF!</v>
      </c>
      <c r="L38" t="e">
        <f>別紙参加生徒名簿!#REF!&amp;""</f>
        <v>#REF!</v>
      </c>
    </row>
    <row r="39" spans="1:12" x14ac:dyDescent="0.15">
      <c r="A39" t="str">
        <f>IF(別紙参加生徒名簿!C25="","",引率!$C$2)</f>
        <v/>
      </c>
      <c r="B39" t="str">
        <f>IF(別紙参加生徒名簿!C25="","",別紙参加生徒名簿!$B25)</f>
        <v/>
      </c>
      <c r="C39" t="str">
        <f>別紙参加生徒名簿!C25&amp;""</f>
        <v/>
      </c>
      <c r="D39" t="str">
        <f>別紙参加生徒名簿!D25&amp;""</f>
        <v/>
      </c>
      <c r="E39" t="str">
        <f>IF(別紙参加生徒名簿!$E25="","",別紙参加生徒名簿!E25)</f>
        <v/>
      </c>
      <c r="F39" t="str">
        <f>別紙参加生徒名簿!F25&amp;""</f>
        <v/>
      </c>
      <c r="G39" t="str">
        <f>別紙参加生徒名簿!G25&amp;""</f>
        <v/>
      </c>
      <c r="H39" t="str">
        <f>別紙参加生徒名簿!H25&amp;""</f>
        <v/>
      </c>
      <c r="I39" t="str">
        <f>別紙参加生徒名簿!I25&amp;""</f>
        <v/>
      </c>
      <c r="J39" t="str">
        <f>別紙参加生徒名簿!J25&amp;""</f>
        <v/>
      </c>
      <c r="K39" t="e">
        <f>別紙参加生徒名簿!#REF!&amp;""</f>
        <v>#REF!</v>
      </c>
      <c r="L39" t="e">
        <f>別紙参加生徒名簿!#REF!&amp;""</f>
        <v>#REF!</v>
      </c>
    </row>
    <row r="40" spans="1:12" x14ac:dyDescent="0.15">
      <c r="A40" t="str">
        <f>IF(別紙参加生徒名簿!C26="","",引率!$C$2)</f>
        <v/>
      </c>
      <c r="B40" t="str">
        <f>IF(別紙参加生徒名簿!C26="","",別紙参加生徒名簿!$B26)</f>
        <v/>
      </c>
      <c r="C40" t="str">
        <f>別紙参加生徒名簿!C26&amp;""</f>
        <v/>
      </c>
      <c r="D40" t="str">
        <f>別紙参加生徒名簿!D26&amp;""</f>
        <v/>
      </c>
      <c r="E40" t="str">
        <f>IF(別紙参加生徒名簿!$E26="","",別紙参加生徒名簿!E26)</f>
        <v/>
      </c>
      <c r="F40" t="str">
        <f>別紙参加生徒名簿!F26&amp;""</f>
        <v/>
      </c>
      <c r="G40" t="str">
        <f>別紙参加生徒名簿!G26&amp;""</f>
        <v/>
      </c>
      <c r="H40" t="str">
        <f>別紙参加生徒名簿!H26&amp;""</f>
        <v/>
      </c>
      <c r="I40" t="str">
        <f>別紙参加生徒名簿!I26&amp;""</f>
        <v/>
      </c>
      <c r="J40" t="str">
        <f>別紙参加生徒名簿!J26&amp;""</f>
        <v/>
      </c>
      <c r="K40" t="e">
        <f>別紙参加生徒名簿!#REF!&amp;""</f>
        <v>#REF!</v>
      </c>
      <c r="L40" t="e">
        <f>別紙参加生徒名簿!#REF!&amp;""</f>
        <v>#REF!</v>
      </c>
    </row>
    <row r="41" spans="1:12" x14ac:dyDescent="0.15">
      <c r="A41" t="str">
        <f>IF(別紙参加生徒名簿!C27="","",引率!$C$2)</f>
        <v/>
      </c>
      <c r="B41" t="str">
        <f>IF(別紙参加生徒名簿!C27="","",別紙参加生徒名簿!$B27)</f>
        <v/>
      </c>
      <c r="C41" t="str">
        <f>別紙参加生徒名簿!C27&amp;""</f>
        <v/>
      </c>
      <c r="D41" t="str">
        <f>別紙参加生徒名簿!D27&amp;""</f>
        <v/>
      </c>
      <c r="E41" t="str">
        <f>IF(別紙参加生徒名簿!$E27="","",別紙参加生徒名簿!E27)</f>
        <v/>
      </c>
      <c r="F41" t="str">
        <f>別紙参加生徒名簿!F27&amp;""</f>
        <v/>
      </c>
      <c r="G41" t="str">
        <f>別紙参加生徒名簿!G27&amp;""</f>
        <v/>
      </c>
      <c r="H41" t="str">
        <f>別紙参加生徒名簿!H27&amp;""</f>
        <v/>
      </c>
      <c r="I41" t="str">
        <f>別紙参加生徒名簿!I27&amp;""</f>
        <v/>
      </c>
      <c r="J41" t="str">
        <f>別紙参加生徒名簿!J27&amp;""</f>
        <v/>
      </c>
      <c r="K41" t="e">
        <f>別紙参加生徒名簿!#REF!&amp;""</f>
        <v>#REF!</v>
      </c>
      <c r="L41" t="e">
        <f>別紙参加生徒名簿!#REF!&amp;""</f>
        <v>#REF!</v>
      </c>
    </row>
    <row r="42" spans="1:12" x14ac:dyDescent="0.15">
      <c r="A42" t="str">
        <f>IF(別紙参加生徒名簿!C28="","",引率!$C$2)</f>
        <v/>
      </c>
      <c r="B42" t="str">
        <f>IF(別紙参加生徒名簿!C28="","",別紙参加生徒名簿!$B28)</f>
        <v/>
      </c>
      <c r="C42" t="str">
        <f>別紙参加生徒名簿!C28&amp;""</f>
        <v/>
      </c>
      <c r="D42" t="str">
        <f>別紙参加生徒名簿!D28&amp;""</f>
        <v/>
      </c>
      <c r="E42" t="str">
        <f>IF(別紙参加生徒名簿!$E28="","",別紙参加生徒名簿!E28)</f>
        <v/>
      </c>
      <c r="F42" t="str">
        <f>別紙参加生徒名簿!F28&amp;""</f>
        <v/>
      </c>
      <c r="G42" t="str">
        <f>別紙参加生徒名簿!G28&amp;""</f>
        <v/>
      </c>
      <c r="H42" t="str">
        <f>別紙参加生徒名簿!H28&amp;""</f>
        <v/>
      </c>
      <c r="I42" t="str">
        <f>別紙参加生徒名簿!I28&amp;""</f>
        <v/>
      </c>
      <c r="J42" t="str">
        <f>別紙参加生徒名簿!J28&amp;""</f>
        <v/>
      </c>
      <c r="K42" t="e">
        <f>別紙参加生徒名簿!#REF!&amp;""</f>
        <v>#REF!</v>
      </c>
      <c r="L42" t="e">
        <f>別紙参加生徒名簿!#REF!&amp;""</f>
        <v>#REF!</v>
      </c>
    </row>
    <row r="43" spans="1:12" x14ac:dyDescent="0.15">
      <c r="A43" t="str">
        <f>IF(別紙参加生徒名簿!C29="","",引率!$C$2)</f>
        <v/>
      </c>
      <c r="B43" t="str">
        <f>IF(別紙参加生徒名簿!C29="","",別紙参加生徒名簿!$B29)</f>
        <v/>
      </c>
      <c r="C43" t="str">
        <f>別紙参加生徒名簿!C29&amp;""</f>
        <v/>
      </c>
      <c r="D43" t="str">
        <f>別紙参加生徒名簿!D29&amp;""</f>
        <v/>
      </c>
      <c r="E43" t="str">
        <f>IF(別紙参加生徒名簿!$E29="","",別紙参加生徒名簿!E29)</f>
        <v/>
      </c>
      <c r="F43" t="str">
        <f>別紙参加生徒名簿!F29&amp;""</f>
        <v/>
      </c>
      <c r="G43" t="str">
        <f>別紙参加生徒名簿!G29&amp;""</f>
        <v/>
      </c>
      <c r="H43" t="str">
        <f>別紙参加生徒名簿!H29&amp;""</f>
        <v/>
      </c>
      <c r="I43" t="str">
        <f>別紙参加生徒名簿!I29&amp;""</f>
        <v/>
      </c>
      <c r="J43" t="str">
        <f>別紙参加生徒名簿!J29&amp;""</f>
        <v/>
      </c>
      <c r="K43" t="e">
        <f>別紙参加生徒名簿!#REF!&amp;""</f>
        <v>#REF!</v>
      </c>
      <c r="L43" t="e">
        <f>別紙参加生徒名簿!#REF!&amp;""</f>
        <v>#REF!</v>
      </c>
    </row>
    <row r="44" spans="1:12" x14ac:dyDescent="0.15">
      <c r="A44" t="str">
        <f>IF(別紙参加生徒名簿!C30="","",引率!$C$2)</f>
        <v/>
      </c>
      <c r="B44" t="str">
        <f>IF(別紙参加生徒名簿!C30="","",別紙参加生徒名簿!$B30)</f>
        <v/>
      </c>
      <c r="C44" t="str">
        <f>別紙参加生徒名簿!C30&amp;""</f>
        <v/>
      </c>
      <c r="D44" t="str">
        <f>別紙参加生徒名簿!D30&amp;""</f>
        <v/>
      </c>
      <c r="E44" t="str">
        <f>IF(別紙参加生徒名簿!$E30="","",別紙参加生徒名簿!E30)</f>
        <v/>
      </c>
      <c r="F44" t="str">
        <f>別紙参加生徒名簿!F30&amp;""</f>
        <v/>
      </c>
      <c r="G44" t="str">
        <f>別紙参加生徒名簿!G30&amp;""</f>
        <v/>
      </c>
      <c r="H44" t="str">
        <f>別紙参加生徒名簿!H30&amp;""</f>
        <v/>
      </c>
      <c r="I44" t="str">
        <f>別紙参加生徒名簿!I30&amp;""</f>
        <v/>
      </c>
      <c r="J44" t="str">
        <f>別紙参加生徒名簿!J30&amp;""</f>
        <v/>
      </c>
      <c r="K44" t="e">
        <f>別紙参加生徒名簿!#REF!&amp;""</f>
        <v>#REF!</v>
      </c>
      <c r="L44" t="e">
        <f>別紙参加生徒名簿!#REF!&amp;""</f>
        <v>#REF!</v>
      </c>
    </row>
    <row r="45" spans="1:12" x14ac:dyDescent="0.15">
      <c r="A45" t="str">
        <f>IF(別紙参加生徒名簿!C31="","",引率!$C$2)</f>
        <v/>
      </c>
      <c r="B45" t="str">
        <f>IF(別紙参加生徒名簿!C31="","",別紙参加生徒名簿!$B31)</f>
        <v/>
      </c>
      <c r="C45" t="str">
        <f>別紙参加生徒名簿!C31&amp;""</f>
        <v/>
      </c>
      <c r="D45" t="str">
        <f>別紙参加生徒名簿!D31&amp;""</f>
        <v/>
      </c>
      <c r="E45" t="str">
        <f>IF(別紙参加生徒名簿!$E31="","",別紙参加生徒名簿!E31)</f>
        <v/>
      </c>
      <c r="F45" t="str">
        <f>別紙参加生徒名簿!F31&amp;""</f>
        <v/>
      </c>
      <c r="G45" t="str">
        <f>別紙参加生徒名簿!G31&amp;""</f>
        <v/>
      </c>
      <c r="H45" t="str">
        <f>別紙参加生徒名簿!H31&amp;""</f>
        <v/>
      </c>
      <c r="I45" t="str">
        <f>別紙参加生徒名簿!I31&amp;""</f>
        <v/>
      </c>
      <c r="J45" t="str">
        <f>別紙参加生徒名簿!J31&amp;""</f>
        <v/>
      </c>
      <c r="K45" t="e">
        <f>別紙参加生徒名簿!#REF!&amp;""</f>
        <v>#REF!</v>
      </c>
      <c r="L45" t="e">
        <f>別紙参加生徒名簿!#REF!&amp;""</f>
        <v>#REF!</v>
      </c>
    </row>
    <row r="46" spans="1:12" x14ac:dyDescent="0.15">
      <c r="A46" t="str">
        <f>IF(別紙参加生徒名簿!C32="","",引率!$C$2)</f>
        <v/>
      </c>
      <c r="B46" t="str">
        <f>IF(別紙参加生徒名簿!C32="","",別紙参加生徒名簿!$B32)</f>
        <v/>
      </c>
      <c r="C46" t="str">
        <f>別紙参加生徒名簿!C32&amp;""</f>
        <v/>
      </c>
      <c r="D46" t="str">
        <f>別紙参加生徒名簿!D32&amp;""</f>
        <v/>
      </c>
      <c r="E46" t="str">
        <f>IF(別紙参加生徒名簿!$E32="","",別紙参加生徒名簿!E32)</f>
        <v/>
      </c>
      <c r="F46" t="str">
        <f>別紙参加生徒名簿!F32&amp;""</f>
        <v/>
      </c>
      <c r="G46" t="str">
        <f>別紙参加生徒名簿!G32&amp;""</f>
        <v/>
      </c>
      <c r="H46" t="str">
        <f>別紙参加生徒名簿!H32&amp;""</f>
        <v/>
      </c>
      <c r="I46" t="str">
        <f>別紙参加生徒名簿!I32&amp;""</f>
        <v/>
      </c>
      <c r="J46" t="str">
        <f>別紙参加生徒名簿!J32&amp;""</f>
        <v/>
      </c>
      <c r="K46" t="e">
        <f>別紙参加生徒名簿!#REF!&amp;""</f>
        <v>#REF!</v>
      </c>
      <c r="L46" t="e">
        <f>別紙参加生徒名簿!#REF!&amp;""</f>
        <v>#REF!</v>
      </c>
    </row>
  </sheetData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記入例</vt:lpstr>
      <vt:lpstr>申込書</vt:lpstr>
      <vt:lpstr>別紙参加生徒名簿</vt:lpstr>
      <vt:lpstr>引率</vt:lpstr>
      <vt:lpstr>生徒</vt:lpstr>
      <vt:lpstr>記入例!Print_Area</vt:lpstr>
      <vt:lpstr>申込書!Print_Area</vt:lpstr>
      <vt:lpstr>別紙参加生徒名簿!Print_Area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おぶない しゅういち</dc:creator>
  <cp:lastModifiedBy>竹内 喜紀</cp:lastModifiedBy>
  <cp:lastPrinted>2021-07-25T23:23:14Z</cp:lastPrinted>
  <dcterms:created xsi:type="dcterms:W3CDTF">2013-05-15T06:35:12Z</dcterms:created>
  <dcterms:modified xsi:type="dcterms:W3CDTF">2024-06-04T01:16:51Z</dcterms:modified>
</cp:coreProperties>
</file>